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45"/>
  </bookViews>
  <sheets>
    <sheet name="Sayfa1" sheetId="1" r:id="rId1"/>
  </sheets>
  <calcPr calcId="162913"/>
</workbook>
</file>

<file path=xl/calcChain.xml><?xml version="1.0" encoding="utf-8"?>
<calcChain xmlns="http://schemas.openxmlformats.org/spreadsheetml/2006/main">
  <c r="F605" i="1" l="1"/>
  <c r="D605" i="1"/>
  <c r="F604" i="1"/>
  <c r="D604" i="1"/>
  <c r="G604" i="1" s="1"/>
  <c r="F603" i="1"/>
  <c r="D603" i="1"/>
  <c r="F602" i="1"/>
  <c r="D602" i="1"/>
  <c r="F601" i="1"/>
  <c r="D601" i="1"/>
  <c r="G601" i="1" s="1"/>
  <c r="F600" i="1"/>
  <c r="D600" i="1"/>
  <c r="F599" i="1"/>
  <c r="D599" i="1"/>
  <c r="F598" i="1"/>
  <c r="D598" i="1"/>
  <c r="F597" i="1"/>
  <c r="D597" i="1"/>
  <c r="G597" i="1" s="1"/>
  <c r="F596" i="1"/>
  <c r="D596" i="1"/>
  <c r="F595" i="1"/>
  <c r="D595" i="1"/>
  <c r="F594" i="1"/>
  <c r="D594" i="1"/>
  <c r="F593" i="1"/>
  <c r="D593" i="1"/>
  <c r="F592" i="1"/>
  <c r="D592" i="1"/>
  <c r="G592" i="1" s="1"/>
  <c r="F591" i="1"/>
  <c r="D591" i="1"/>
  <c r="F590" i="1"/>
  <c r="D590" i="1"/>
  <c r="F589" i="1"/>
  <c r="D589" i="1"/>
  <c r="F588" i="1"/>
  <c r="D588" i="1"/>
  <c r="F587" i="1"/>
  <c r="D587" i="1"/>
  <c r="F586" i="1"/>
  <c r="D586" i="1"/>
  <c r="F585" i="1"/>
  <c r="D585" i="1"/>
  <c r="F584" i="1"/>
  <c r="D584" i="1"/>
  <c r="F583" i="1"/>
  <c r="D583" i="1"/>
  <c r="F582" i="1"/>
  <c r="D582" i="1"/>
  <c r="F581" i="1"/>
  <c r="D581" i="1"/>
  <c r="F580" i="1"/>
  <c r="D580" i="1"/>
  <c r="F579" i="1"/>
  <c r="D579" i="1"/>
  <c r="F578" i="1"/>
  <c r="D578" i="1"/>
  <c r="D615" i="1"/>
  <c r="F615" i="1"/>
  <c r="D616" i="1"/>
  <c r="F616" i="1"/>
  <c r="D617" i="1"/>
  <c r="F617" i="1"/>
  <c r="D618" i="1"/>
  <c r="F618" i="1"/>
  <c r="D619" i="1"/>
  <c r="F619" i="1"/>
  <c r="D620" i="1"/>
  <c r="F620" i="1"/>
  <c r="G620" i="1" s="1"/>
  <c r="D621" i="1"/>
  <c r="F621" i="1"/>
  <c r="D622" i="1"/>
  <c r="F622" i="1"/>
  <c r="D623" i="1"/>
  <c r="F623" i="1"/>
  <c r="D624" i="1"/>
  <c r="F624" i="1"/>
  <c r="D625" i="1"/>
  <c r="F625" i="1"/>
  <c r="D626" i="1"/>
  <c r="F626" i="1"/>
  <c r="D627" i="1"/>
  <c r="F627" i="1"/>
  <c r="D628" i="1"/>
  <c r="F628" i="1"/>
  <c r="D629" i="1"/>
  <c r="F629" i="1"/>
  <c r="D630" i="1"/>
  <c r="F630" i="1"/>
  <c r="D631" i="1"/>
  <c r="F631" i="1"/>
  <c r="D632" i="1"/>
  <c r="F632" i="1"/>
  <c r="D633" i="1"/>
  <c r="F633" i="1"/>
  <c r="D634" i="1"/>
  <c r="F634" i="1"/>
  <c r="D635" i="1"/>
  <c r="F635" i="1"/>
  <c r="D636" i="1"/>
  <c r="F636" i="1"/>
  <c r="G636" i="1" s="1"/>
  <c r="D637" i="1"/>
  <c r="F637" i="1"/>
  <c r="D638" i="1"/>
  <c r="F638" i="1"/>
  <c r="D639" i="1"/>
  <c r="F639" i="1"/>
  <c r="G591" i="1" l="1"/>
  <c r="G599" i="1"/>
  <c r="G603" i="1"/>
  <c r="G639" i="1"/>
  <c r="G631" i="1"/>
  <c r="G629" i="1"/>
  <c r="G627" i="1"/>
  <c r="G637" i="1"/>
  <c r="G635" i="1"/>
  <c r="G623" i="1"/>
  <c r="G621" i="1"/>
  <c r="G619" i="1"/>
  <c r="G615" i="1"/>
  <c r="G579" i="1"/>
  <c r="G634" i="1"/>
  <c r="G632" i="1"/>
  <c r="G628" i="1"/>
  <c r="G626" i="1"/>
  <c r="G624" i="1"/>
  <c r="G618" i="1"/>
  <c r="G616" i="1"/>
  <c r="G581" i="1"/>
  <c r="G583" i="1"/>
  <c r="G585" i="1"/>
  <c r="G587" i="1"/>
  <c r="G598" i="1"/>
  <c r="G602" i="1"/>
  <c r="G578" i="1"/>
  <c r="G588" i="1"/>
  <c r="G595" i="1"/>
  <c r="G590" i="1"/>
  <c r="G638" i="1"/>
  <c r="G633" i="1"/>
  <c r="G630" i="1"/>
  <c r="G625" i="1"/>
  <c r="G622" i="1"/>
  <c r="G617" i="1"/>
  <c r="G580" i="1"/>
  <c r="G582" i="1"/>
  <c r="G589" i="1"/>
  <c r="G594" i="1"/>
  <c r="G596" i="1"/>
  <c r="G605" i="1"/>
  <c r="G584" i="1"/>
  <c r="G586" i="1"/>
  <c r="G593" i="1"/>
  <c r="G600" i="1"/>
  <c r="F1296" i="1" l="1"/>
  <c r="D1296" i="1"/>
  <c r="F1295" i="1"/>
  <c r="D1295" i="1"/>
  <c r="F1294" i="1"/>
  <c r="D1294" i="1"/>
  <c r="F1293" i="1"/>
  <c r="D1293" i="1"/>
  <c r="F1292" i="1"/>
  <c r="D1292" i="1"/>
  <c r="F1291" i="1"/>
  <c r="D1291" i="1"/>
  <c r="F1290" i="1"/>
  <c r="D1290" i="1"/>
  <c r="F1289" i="1"/>
  <c r="D1289" i="1"/>
  <c r="F1288" i="1"/>
  <c r="D1288" i="1"/>
  <c r="F1287" i="1"/>
  <c r="D1287" i="1"/>
  <c r="F1286" i="1"/>
  <c r="D1286" i="1"/>
  <c r="F1285" i="1"/>
  <c r="D1285" i="1"/>
  <c r="F1284" i="1"/>
  <c r="D1284" i="1"/>
  <c r="F1283" i="1"/>
  <c r="D1283" i="1"/>
  <c r="F1282" i="1"/>
  <c r="D1282" i="1"/>
  <c r="F1281" i="1"/>
  <c r="D1281" i="1"/>
  <c r="F1280" i="1"/>
  <c r="D1280" i="1"/>
  <c r="F1279" i="1"/>
  <c r="D1279" i="1"/>
  <c r="F1278" i="1"/>
  <c r="D1278" i="1"/>
  <c r="F1277" i="1"/>
  <c r="D1277" i="1"/>
  <c r="F1276" i="1"/>
  <c r="D1276" i="1"/>
  <c r="F1275" i="1"/>
  <c r="D1275" i="1"/>
  <c r="F1274" i="1"/>
  <c r="D1274" i="1"/>
  <c r="F1273" i="1"/>
  <c r="D1273" i="1"/>
  <c r="F1272" i="1"/>
  <c r="D1272" i="1"/>
  <c r="F1271" i="1"/>
  <c r="D1271" i="1"/>
  <c r="F1270" i="1"/>
  <c r="D1270" i="1"/>
  <c r="F1269" i="1"/>
  <c r="D1269" i="1"/>
  <c r="F1268" i="1"/>
  <c r="D1268" i="1"/>
  <c r="F1267" i="1"/>
  <c r="D1267" i="1"/>
  <c r="F1266" i="1"/>
  <c r="D1266" i="1"/>
  <c r="F1265" i="1"/>
  <c r="D1265" i="1"/>
  <c r="F1264" i="1"/>
  <c r="D1264" i="1"/>
  <c r="F1263" i="1"/>
  <c r="D1263" i="1"/>
  <c r="F1262" i="1"/>
  <c r="D1262" i="1"/>
  <c r="F1261" i="1"/>
  <c r="D1261" i="1"/>
  <c r="F1259" i="1"/>
  <c r="D1259" i="1"/>
  <c r="F1258" i="1"/>
  <c r="D1258" i="1"/>
  <c r="F1257" i="1"/>
  <c r="D1257" i="1"/>
  <c r="F802" i="1"/>
  <c r="D802" i="1"/>
  <c r="F801" i="1"/>
  <c r="D801" i="1"/>
  <c r="F800" i="1"/>
  <c r="D800" i="1"/>
  <c r="F799" i="1"/>
  <c r="D799" i="1"/>
  <c r="F798" i="1"/>
  <c r="D798" i="1"/>
  <c r="F797" i="1"/>
  <c r="D797" i="1"/>
  <c r="F796" i="1"/>
  <c r="D796" i="1"/>
  <c r="F795" i="1"/>
  <c r="D795" i="1"/>
  <c r="F794" i="1"/>
  <c r="D794" i="1"/>
  <c r="F793" i="1"/>
  <c r="D793" i="1"/>
  <c r="F792" i="1"/>
  <c r="D792" i="1"/>
  <c r="F791" i="1"/>
  <c r="D791" i="1"/>
  <c r="F790" i="1"/>
  <c r="D790" i="1"/>
  <c r="F789" i="1"/>
  <c r="D789" i="1"/>
  <c r="F788" i="1"/>
  <c r="D788" i="1"/>
  <c r="F787" i="1"/>
  <c r="D787" i="1"/>
  <c r="F786" i="1"/>
  <c r="D786" i="1"/>
  <c r="F785" i="1"/>
  <c r="D785" i="1"/>
  <c r="F784" i="1"/>
  <c r="D784" i="1"/>
  <c r="F783" i="1"/>
  <c r="D783" i="1"/>
  <c r="F782" i="1"/>
  <c r="D782" i="1"/>
  <c r="F781" i="1"/>
  <c r="D781" i="1"/>
  <c r="F780" i="1"/>
  <c r="D780" i="1"/>
  <c r="F779" i="1"/>
  <c r="D779" i="1"/>
  <c r="F778" i="1"/>
  <c r="D778" i="1"/>
  <c r="F777" i="1"/>
  <c r="D777" i="1"/>
  <c r="F776" i="1"/>
  <c r="D776" i="1"/>
  <c r="F775" i="1"/>
  <c r="D775" i="1"/>
  <c r="F774" i="1"/>
  <c r="D774" i="1"/>
  <c r="F773" i="1"/>
  <c r="D773" i="1"/>
  <c r="F772" i="1"/>
  <c r="D772" i="1"/>
  <c r="G772" i="1" s="1"/>
  <c r="F771" i="1"/>
  <c r="D771" i="1"/>
  <c r="F770" i="1"/>
  <c r="D770" i="1"/>
  <c r="F769" i="1"/>
  <c r="D769" i="1"/>
  <c r="F768" i="1"/>
  <c r="D768" i="1"/>
  <c r="F767" i="1"/>
  <c r="D767" i="1"/>
  <c r="F766" i="1"/>
  <c r="D766" i="1"/>
  <c r="F765" i="1"/>
  <c r="D765" i="1"/>
  <c r="F764" i="1"/>
  <c r="D764" i="1"/>
  <c r="G764" i="1" s="1"/>
  <c r="F763" i="1"/>
  <c r="D763" i="1"/>
  <c r="F762" i="1"/>
  <c r="D762" i="1"/>
  <c r="F761" i="1"/>
  <c r="D761" i="1"/>
  <c r="F760" i="1"/>
  <c r="D760" i="1"/>
  <c r="F759" i="1"/>
  <c r="D759" i="1"/>
  <c r="F758" i="1"/>
  <c r="D758" i="1"/>
  <c r="F757" i="1"/>
  <c r="D757" i="1"/>
  <c r="F756" i="1"/>
  <c r="D756" i="1"/>
  <c r="F755" i="1"/>
  <c r="D755" i="1"/>
  <c r="F754" i="1"/>
  <c r="D754" i="1"/>
  <c r="F753" i="1"/>
  <c r="D753" i="1"/>
  <c r="F752" i="1"/>
  <c r="D752" i="1"/>
  <c r="F751" i="1"/>
  <c r="D751" i="1"/>
  <c r="F750" i="1"/>
  <c r="D750" i="1"/>
  <c r="F749" i="1"/>
  <c r="D749" i="1"/>
  <c r="F748" i="1"/>
  <c r="D748" i="1"/>
  <c r="G748" i="1" s="1"/>
  <c r="F747" i="1"/>
  <c r="D747" i="1"/>
  <c r="F746" i="1"/>
  <c r="D746" i="1"/>
  <c r="F745" i="1"/>
  <c r="D745" i="1"/>
  <c r="F744" i="1"/>
  <c r="D744" i="1"/>
  <c r="F743" i="1"/>
  <c r="D743" i="1"/>
  <c r="F742" i="1"/>
  <c r="D742" i="1"/>
  <c r="F741" i="1"/>
  <c r="D741" i="1"/>
  <c r="F740" i="1"/>
  <c r="D740" i="1"/>
  <c r="F739" i="1"/>
  <c r="D739" i="1"/>
  <c r="F738" i="1"/>
  <c r="D738" i="1"/>
  <c r="F737" i="1"/>
  <c r="D737" i="1"/>
  <c r="F736" i="1"/>
  <c r="D736" i="1"/>
  <c r="F735" i="1"/>
  <c r="D735" i="1"/>
  <c r="F734" i="1"/>
  <c r="D734" i="1"/>
  <c r="F733" i="1"/>
  <c r="D733" i="1"/>
  <c r="F732" i="1"/>
  <c r="D732" i="1"/>
  <c r="F731" i="1"/>
  <c r="D731" i="1"/>
  <c r="F730" i="1"/>
  <c r="D730" i="1"/>
  <c r="F729" i="1"/>
  <c r="D729" i="1"/>
  <c r="F728" i="1"/>
  <c r="D728" i="1"/>
  <c r="F727" i="1"/>
  <c r="D727" i="1"/>
  <c r="F726" i="1"/>
  <c r="D726" i="1"/>
  <c r="F725" i="1"/>
  <c r="D725" i="1"/>
  <c r="F724" i="1"/>
  <c r="D724" i="1"/>
  <c r="F723" i="1"/>
  <c r="D723" i="1"/>
  <c r="F1169" i="1"/>
  <c r="D1169" i="1"/>
  <c r="F1168" i="1"/>
  <c r="D1168" i="1"/>
  <c r="F1167" i="1"/>
  <c r="D1167" i="1"/>
  <c r="F1166" i="1"/>
  <c r="D1166" i="1"/>
  <c r="F1165" i="1"/>
  <c r="D1165" i="1"/>
  <c r="F1164" i="1"/>
  <c r="D1164" i="1"/>
  <c r="F1163" i="1"/>
  <c r="D1163" i="1"/>
  <c r="F1162" i="1"/>
  <c r="D1162" i="1"/>
  <c r="F1161" i="1"/>
  <c r="D1161" i="1"/>
  <c r="F1160" i="1"/>
  <c r="D1160" i="1"/>
  <c r="F1159" i="1"/>
  <c r="D1159" i="1"/>
  <c r="G1159" i="1" s="1"/>
  <c r="F1158" i="1"/>
  <c r="D1158" i="1"/>
  <c r="F1157" i="1"/>
  <c r="D1157" i="1"/>
  <c r="F1156" i="1"/>
  <c r="D1156" i="1"/>
  <c r="F1155" i="1"/>
  <c r="D1155" i="1"/>
  <c r="G1155" i="1" s="1"/>
  <c r="F1154" i="1"/>
  <c r="D1154" i="1"/>
  <c r="F1153" i="1"/>
  <c r="D1153" i="1"/>
  <c r="F1152" i="1"/>
  <c r="D1152" i="1"/>
  <c r="F1151" i="1"/>
  <c r="D1151" i="1"/>
  <c r="G1151" i="1" s="1"/>
  <c r="F1150" i="1"/>
  <c r="D1150" i="1"/>
  <c r="F1149" i="1"/>
  <c r="D1149" i="1"/>
  <c r="F1148" i="1"/>
  <c r="D1148" i="1"/>
  <c r="F1147" i="1"/>
  <c r="D1147" i="1"/>
  <c r="G1147" i="1" s="1"/>
  <c r="F1146" i="1"/>
  <c r="D1146" i="1"/>
  <c r="F1260" i="1"/>
  <c r="D1260" i="1"/>
  <c r="F1145" i="1"/>
  <c r="D1145" i="1"/>
  <c r="F1144" i="1"/>
  <c r="D1144" i="1"/>
  <c r="F1143" i="1"/>
  <c r="D1143" i="1"/>
  <c r="F1142" i="1"/>
  <c r="D1142" i="1"/>
  <c r="F1141" i="1"/>
  <c r="D1141" i="1"/>
  <c r="F1140" i="1"/>
  <c r="D1140" i="1"/>
  <c r="F1139" i="1"/>
  <c r="D1139" i="1"/>
  <c r="F1138" i="1"/>
  <c r="D1138" i="1"/>
  <c r="F1137" i="1"/>
  <c r="D1137" i="1"/>
  <c r="F1136" i="1"/>
  <c r="D1136" i="1"/>
  <c r="F1135" i="1"/>
  <c r="D1135" i="1"/>
  <c r="F928" i="1"/>
  <c r="D928" i="1"/>
  <c r="F927" i="1"/>
  <c r="D927" i="1"/>
  <c r="F926" i="1"/>
  <c r="D926" i="1"/>
  <c r="F925" i="1"/>
  <c r="D925" i="1"/>
  <c r="F924" i="1"/>
  <c r="D924" i="1"/>
  <c r="F923" i="1"/>
  <c r="D923" i="1"/>
  <c r="F922" i="1"/>
  <c r="D922" i="1"/>
  <c r="F921" i="1"/>
  <c r="D921" i="1"/>
  <c r="F920" i="1"/>
  <c r="D920" i="1"/>
  <c r="F919" i="1"/>
  <c r="D919" i="1"/>
  <c r="F918" i="1"/>
  <c r="D918" i="1"/>
  <c r="F917" i="1"/>
  <c r="D917" i="1"/>
  <c r="F916" i="1"/>
  <c r="D916" i="1"/>
  <c r="F915" i="1"/>
  <c r="D915" i="1"/>
  <c r="F914" i="1"/>
  <c r="D914" i="1"/>
  <c r="F1482" i="1"/>
  <c r="D1482" i="1"/>
  <c r="F1483" i="1"/>
  <c r="D1483" i="1"/>
  <c r="F1481" i="1"/>
  <c r="D1481" i="1"/>
  <c r="F1480" i="1"/>
  <c r="D1480" i="1"/>
  <c r="F1479" i="1"/>
  <c r="D1479" i="1"/>
  <c r="F1478" i="1"/>
  <c r="D1478" i="1"/>
  <c r="F1477" i="1"/>
  <c r="D1477" i="1"/>
  <c r="F1476" i="1"/>
  <c r="D1476" i="1"/>
  <c r="F1475" i="1"/>
  <c r="D1475" i="1"/>
  <c r="F1474" i="1"/>
  <c r="D1474" i="1"/>
  <c r="F1473" i="1"/>
  <c r="D1473" i="1"/>
  <c r="F1472" i="1"/>
  <c r="D1472" i="1"/>
  <c r="F1471" i="1"/>
  <c r="D1471" i="1"/>
  <c r="F1470" i="1"/>
  <c r="D1470" i="1"/>
  <c r="F1469" i="1"/>
  <c r="D1469" i="1"/>
  <c r="F1468" i="1"/>
  <c r="D1468" i="1"/>
  <c r="F1467" i="1"/>
  <c r="D1467" i="1"/>
  <c r="F1466" i="1"/>
  <c r="D1466" i="1"/>
  <c r="F1465" i="1"/>
  <c r="D1465" i="1"/>
  <c r="F1464" i="1"/>
  <c r="D1464" i="1"/>
  <c r="F1463" i="1"/>
  <c r="D1463" i="1"/>
  <c r="F1462" i="1"/>
  <c r="D1462" i="1"/>
  <c r="F1461" i="1"/>
  <c r="D1461" i="1"/>
  <c r="F1460" i="1"/>
  <c r="D1460" i="1"/>
  <c r="F1459" i="1"/>
  <c r="D1459" i="1"/>
  <c r="F1458" i="1"/>
  <c r="D1458" i="1"/>
  <c r="F1457" i="1"/>
  <c r="D1457" i="1"/>
  <c r="F1456" i="1"/>
  <c r="D1456" i="1"/>
  <c r="F1455" i="1"/>
  <c r="D1455" i="1"/>
  <c r="F1454" i="1"/>
  <c r="D1454" i="1"/>
  <c r="F1453" i="1"/>
  <c r="D1453" i="1"/>
  <c r="F1452" i="1"/>
  <c r="D1452" i="1"/>
  <c r="F1451" i="1"/>
  <c r="D1451" i="1"/>
  <c r="F1362" i="1"/>
  <c r="D1362" i="1"/>
  <c r="F1361" i="1"/>
  <c r="D1361" i="1"/>
  <c r="F1360" i="1"/>
  <c r="D1360" i="1"/>
  <c r="F1359" i="1"/>
  <c r="D1359" i="1"/>
  <c r="F1358" i="1"/>
  <c r="D1358" i="1"/>
  <c r="F1357" i="1"/>
  <c r="D1357" i="1"/>
  <c r="F1356" i="1"/>
  <c r="D1356" i="1"/>
  <c r="F1355" i="1"/>
  <c r="D1355" i="1"/>
  <c r="F1354" i="1"/>
  <c r="D1354" i="1"/>
  <c r="F1353" i="1"/>
  <c r="D1353" i="1"/>
  <c r="F1352" i="1"/>
  <c r="D1352" i="1"/>
  <c r="F1351" i="1"/>
  <c r="D1351" i="1"/>
  <c r="F1350" i="1"/>
  <c r="D1350" i="1"/>
  <c r="F681" i="1"/>
  <c r="D681" i="1"/>
  <c r="F680" i="1"/>
  <c r="D680" i="1"/>
  <c r="F679" i="1"/>
  <c r="D679" i="1"/>
  <c r="F678" i="1"/>
  <c r="D678" i="1"/>
  <c r="F677" i="1"/>
  <c r="D677" i="1"/>
  <c r="F676" i="1"/>
  <c r="D676" i="1"/>
  <c r="F675" i="1"/>
  <c r="D675" i="1"/>
  <c r="F674" i="1"/>
  <c r="D674" i="1"/>
  <c r="F673" i="1"/>
  <c r="D673" i="1"/>
  <c r="F672" i="1"/>
  <c r="D672" i="1"/>
  <c r="F671" i="1"/>
  <c r="D671" i="1"/>
  <c r="F670" i="1"/>
  <c r="D670" i="1"/>
  <c r="F669" i="1"/>
  <c r="D669" i="1"/>
  <c r="F668" i="1"/>
  <c r="D668" i="1"/>
  <c r="F667" i="1"/>
  <c r="D667" i="1"/>
  <c r="F666" i="1"/>
  <c r="D666" i="1"/>
  <c r="F665" i="1"/>
  <c r="D665" i="1"/>
  <c r="F664" i="1"/>
  <c r="D664" i="1"/>
  <c r="F663" i="1"/>
  <c r="D663" i="1"/>
  <c r="F662" i="1"/>
  <c r="D662" i="1"/>
  <c r="F661" i="1"/>
  <c r="D661" i="1"/>
  <c r="F660" i="1"/>
  <c r="D660" i="1"/>
  <c r="F659" i="1"/>
  <c r="D659" i="1"/>
  <c r="F658" i="1"/>
  <c r="D658" i="1"/>
  <c r="F657" i="1"/>
  <c r="D657" i="1"/>
  <c r="F656" i="1"/>
  <c r="D656" i="1"/>
  <c r="F655" i="1"/>
  <c r="D655" i="1"/>
  <c r="F654" i="1"/>
  <c r="D654" i="1"/>
  <c r="F653" i="1"/>
  <c r="D653" i="1"/>
  <c r="F652" i="1"/>
  <c r="D652" i="1"/>
  <c r="F651" i="1"/>
  <c r="D651" i="1"/>
  <c r="F650" i="1"/>
  <c r="D650" i="1"/>
  <c r="F649" i="1"/>
  <c r="D649" i="1"/>
  <c r="F713" i="1"/>
  <c r="D713" i="1"/>
  <c r="F712" i="1"/>
  <c r="D712" i="1"/>
  <c r="F711" i="1"/>
  <c r="D711" i="1"/>
  <c r="F710" i="1"/>
  <c r="D710" i="1"/>
  <c r="F709" i="1"/>
  <c r="D709" i="1"/>
  <c r="F708" i="1"/>
  <c r="D708" i="1"/>
  <c r="F707" i="1"/>
  <c r="D707" i="1"/>
  <c r="F706" i="1"/>
  <c r="D706" i="1"/>
  <c r="F705" i="1"/>
  <c r="D705" i="1"/>
  <c r="F704" i="1"/>
  <c r="D704" i="1"/>
  <c r="F703" i="1"/>
  <c r="D703" i="1"/>
  <c r="F702" i="1"/>
  <c r="D702" i="1"/>
  <c r="F701" i="1"/>
  <c r="D701" i="1"/>
  <c r="F700" i="1"/>
  <c r="D700" i="1"/>
  <c r="F699" i="1"/>
  <c r="D699" i="1"/>
  <c r="F698" i="1"/>
  <c r="D698" i="1"/>
  <c r="F697" i="1"/>
  <c r="D697" i="1"/>
  <c r="F696" i="1"/>
  <c r="D696" i="1"/>
  <c r="F695" i="1"/>
  <c r="D695" i="1"/>
  <c r="F694" i="1"/>
  <c r="D694" i="1"/>
  <c r="F693" i="1"/>
  <c r="D693" i="1"/>
  <c r="F692" i="1"/>
  <c r="D692" i="1"/>
  <c r="F691" i="1"/>
  <c r="D691" i="1"/>
  <c r="F1051" i="1"/>
  <c r="D1051" i="1"/>
  <c r="F1050" i="1"/>
  <c r="D1050" i="1"/>
  <c r="F1049" i="1"/>
  <c r="D1049" i="1"/>
  <c r="F1048" i="1"/>
  <c r="D1048" i="1"/>
  <c r="F1047" i="1"/>
  <c r="D1047" i="1"/>
  <c r="F1046" i="1"/>
  <c r="D1046" i="1"/>
  <c r="F1045" i="1"/>
  <c r="D1045" i="1"/>
  <c r="F1044" i="1"/>
  <c r="D1044" i="1"/>
  <c r="F1043" i="1"/>
  <c r="D1043" i="1"/>
  <c r="F1042" i="1"/>
  <c r="D1042" i="1"/>
  <c r="F1041" i="1"/>
  <c r="D1041" i="1"/>
  <c r="F1040" i="1"/>
  <c r="D1040" i="1"/>
  <c r="F1039" i="1"/>
  <c r="D1039" i="1"/>
  <c r="F1038" i="1"/>
  <c r="D1038" i="1"/>
  <c r="F1037" i="1"/>
  <c r="D1037" i="1"/>
  <c r="F1036" i="1"/>
  <c r="D1036" i="1"/>
  <c r="F1035" i="1"/>
  <c r="D1035" i="1"/>
  <c r="F1034" i="1"/>
  <c r="D1034" i="1"/>
  <c r="F1033" i="1"/>
  <c r="D1033" i="1"/>
  <c r="F1032" i="1"/>
  <c r="D1032" i="1"/>
  <c r="F1031" i="1"/>
  <c r="D1031" i="1"/>
  <c r="F1030" i="1"/>
  <c r="D1030" i="1"/>
  <c r="F1029" i="1"/>
  <c r="D1029" i="1"/>
  <c r="F1028" i="1"/>
  <c r="D1028" i="1"/>
  <c r="F1027" i="1"/>
  <c r="D1027" i="1"/>
  <c r="F1026" i="1"/>
  <c r="D1026" i="1"/>
  <c r="F1025" i="1"/>
  <c r="D1025" i="1"/>
  <c r="F1024" i="1"/>
  <c r="D1024" i="1"/>
  <c r="F1023" i="1"/>
  <c r="D1023" i="1"/>
  <c r="F1022" i="1"/>
  <c r="D1022" i="1"/>
  <c r="F1021" i="1"/>
  <c r="D1021" i="1"/>
  <c r="F1020" i="1"/>
  <c r="D1020" i="1"/>
  <c r="F1019" i="1"/>
  <c r="D1019" i="1"/>
  <c r="F1018" i="1"/>
  <c r="D1018" i="1"/>
  <c r="F1017" i="1"/>
  <c r="D1017" i="1"/>
  <c r="F1016" i="1"/>
  <c r="D1016" i="1"/>
  <c r="F1015" i="1"/>
  <c r="D1015" i="1"/>
  <c r="F1014" i="1"/>
  <c r="D1014" i="1"/>
  <c r="F1013" i="1"/>
  <c r="D1013" i="1"/>
  <c r="F1012" i="1"/>
  <c r="D1012" i="1"/>
  <c r="F1011" i="1"/>
  <c r="D1011" i="1"/>
  <c r="F1010" i="1"/>
  <c r="D1010" i="1"/>
  <c r="F1009" i="1"/>
  <c r="D1009" i="1"/>
  <c r="F1008" i="1"/>
  <c r="D1008" i="1"/>
  <c r="F1007" i="1"/>
  <c r="D1007" i="1"/>
  <c r="F1006" i="1"/>
  <c r="D1006" i="1"/>
  <c r="F1005" i="1"/>
  <c r="D1005" i="1"/>
  <c r="F1004" i="1"/>
  <c r="D1004" i="1"/>
  <c r="F1003" i="1"/>
  <c r="D1003" i="1"/>
  <c r="F1002" i="1"/>
  <c r="D1002" i="1"/>
  <c r="F1001" i="1"/>
  <c r="D1001" i="1"/>
  <c r="F1000" i="1"/>
  <c r="D1000" i="1"/>
  <c r="F999" i="1"/>
  <c r="D999" i="1"/>
  <c r="F998" i="1"/>
  <c r="D998" i="1"/>
  <c r="F997" i="1"/>
  <c r="D997" i="1"/>
  <c r="F996" i="1"/>
  <c r="D996" i="1"/>
  <c r="F55" i="1"/>
  <c r="D55" i="1"/>
  <c r="F54" i="1"/>
  <c r="D54" i="1"/>
  <c r="F53" i="1"/>
  <c r="D53" i="1"/>
  <c r="F52" i="1"/>
  <c r="D52" i="1"/>
  <c r="F51" i="1"/>
  <c r="D51" i="1"/>
  <c r="F50" i="1"/>
  <c r="D50" i="1"/>
  <c r="F49" i="1"/>
  <c r="D49" i="1"/>
  <c r="F48" i="1"/>
  <c r="D48" i="1"/>
  <c r="F47" i="1"/>
  <c r="D47" i="1"/>
  <c r="F46" i="1"/>
  <c r="D46" i="1"/>
  <c r="F45" i="1"/>
  <c r="D45" i="1"/>
  <c r="F44" i="1"/>
  <c r="D44" i="1"/>
  <c r="F43" i="1"/>
  <c r="D43" i="1"/>
  <c r="F42" i="1"/>
  <c r="D42" i="1"/>
  <c r="F41" i="1"/>
  <c r="D41" i="1"/>
  <c r="F40" i="1"/>
  <c r="D40" i="1"/>
  <c r="F39" i="1"/>
  <c r="D39" i="1"/>
  <c r="F38" i="1"/>
  <c r="D38" i="1"/>
  <c r="F37" i="1"/>
  <c r="D37" i="1"/>
  <c r="F36" i="1"/>
  <c r="D36" i="1"/>
  <c r="F35" i="1"/>
  <c r="D35" i="1"/>
  <c r="F34" i="1"/>
  <c r="D34" i="1"/>
  <c r="F33" i="1"/>
  <c r="D33" i="1"/>
  <c r="F32" i="1"/>
  <c r="D32" i="1"/>
  <c r="F31" i="1"/>
  <c r="D31" i="1"/>
  <c r="F30" i="1"/>
  <c r="D30" i="1"/>
  <c r="F29" i="1"/>
  <c r="D29" i="1"/>
  <c r="F28" i="1"/>
  <c r="D28" i="1"/>
  <c r="F27" i="1"/>
  <c r="D27" i="1"/>
  <c r="F26" i="1"/>
  <c r="D26" i="1"/>
  <c r="F15" i="1"/>
  <c r="D15" i="1"/>
  <c r="F1125" i="1"/>
  <c r="D1125" i="1"/>
  <c r="F1124" i="1"/>
  <c r="D1124" i="1"/>
  <c r="F1123" i="1"/>
  <c r="D1123" i="1"/>
  <c r="F1122" i="1"/>
  <c r="D1122" i="1"/>
  <c r="F1121" i="1"/>
  <c r="D1121" i="1"/>
  <c r="F1120" i="1"/>
  <c r="D1120" i="1"/>
  <c r="F1119" i="1"/>
  <c r="D1119" i="1"/>
  <c r="F1118" i="1"/>
  <c r="D1118" i="1"/>
  <c r="F1117" i="1"/>
  <c r="D1117" i="1"/>
  <c r="F1116" i="1"/>
  <c r="D1116" i="1"/>
  <c r="F1115" i="1"/>
  <c r="D1115" i="1"/>
  <c r="F1114" i="1"/>
  <c r="D1114" i="1"/>
  <c r="F1113" i="1"/>
  <c r="D1113" i="1"/>
  <c r="F1112" i="1"/>
  <c r="D1112" i="1"/>
  <c r="F1111" i="1"/>
  <c r="D1111" i="1"/>
  <c r="F1110" i="1"/>
  <c r="D1110" i="1"/>
  <c r="F1109" i="1"/>
  <c r="D1109" i="1"/>
  <c r="F1108" i="1"/>
  <c r="D1108" i="1"/>
  <c r="F1107" i="1"/>
  <c r="D1107" i="1"/>
  <c r="F1106" i="1"/>
  <c r="D1106" i="1"/>
  <c r="F1105" i="1"/>
  <c r="D1105" i="1"/>
  <c r="F1104" i="1"/>
  <c r="D1104" i="1"/>
  <c r="F1103" i="1"/>
  <c r="D1103" i="1"/>
  <c r="F1102" i="1"/>
  <c r="D1102" i="1"/>
  <c r="F1101" i="1"/>
  <c r="D1101" i="1"/>
  <c r="F1100" i="1"/>
  <c r="D1100" i="1"/>
  <c r="F1099" i="1"/>
  <c r="D1099" i="1"/>
  <c r="F1098" i="1"/>
  <c r="D1098" i="1"/>
  <c r="F1097" i="1"/>
  <c r="D1097" i="1"/>
  <c r="F1096" i="1"/>
  <c r="D1096" i="1"/>
  <c r="F1095" i="1"/>
  <c r="D1095" i="1"/>
  <c r="F1094" i="1"/>
  <c r="D1094" i="1"/>
  <c r="F1093" i="1"/>
  <c r="D1093" i="1"/>
  <c r="F1092" i="1"/>
  <c r="D1092" i="1"/>
  <c r="F1091" i="1"/>
  <c r="D1091" i="1"/>
  <c r="F1090" i="1"/>
  <c r="D1090" i="1"/>
  <c r="F1089" i="1"/>
  <c r="D1089" i="1"/>
  <c r="F1088" i="1"/>
  <c r="D1088" i="1"/>
  <c r="F1087" i="1"/>
  <c r="D1087" i="1"/>
  <c r="F1086" i="1"/>
  <c r="D1086" i="1"/>
  <c r="F1085" i="1"/>
  <c r="D1085" i="1"/>
  <c r="F1084" i="1"/>
  <c r="D1084" i="1"/>
  <c r="F1083" i="1"/>
  <c r="D1083" i="1"/>
  <c r="F1082" i="1"/>
  <c r="D1082" i="1"/>
  <c r="F1081" i="1"/>
  <c r="D1081" i="1"/>
  <c r="F1080" i="1"/>
  <c r="D1080" i="1"/>
  <c r="F1079" i="1"/>
  <c r="D1079" i="1"/>
  <c r="F1078" i="1"/>
  <c r="D1078" i="1"/>
  <c r="F1077" i="1"/>
  <c r="D1077" i="1"/>
  <c r="F1076" i="1"/>
  <c r="D1076" i="1"/>
  <c r="F1075" i="1"/>
  <c r="D1075" i="1"/>
  <c r="F1074" i="1"/>
  <c r="D1074" i="1"/>
  <c r="F1073" i="1"/>
  <c r="D1073" i="1"/>
  <c r="F1072" i="1"/>
  <c r="D1072" i="1"/>
  <c r="F1071" i="1"/>
  <c r="D1071" i="1"/>
  <c r="F1070" i="1"/>
  <c r="D1070" i="1"/>
  <c r="F1069" i="1"/>
  <c r="D1069" i="1"/>
  <c r="F1068" i="1"/>
  <c r="D1068" i="1"/>
  <c r="F1067" i="1"/>
  <c r="D1067" i="1"/>
  <c r="F1066" i="1"/>
  <c r="D1066" i="1"/>
  <c r="F1065" i="1"/>
  <c r="D1065" i="1"/>
  <c r="F1064" i="1"/>
  <c r="D1064" i="1"/>
  <c r="F1063" i="1"/>
  <c r="D1063" i="1"/>
  <c r="F1062" i="1"/>
  <c r="D1062" i="1"/>
  <c r="F1061" i="1"/>
  <c r="D1061" i="1"/>
  <c r="F904" i="1"/>
  <c r="D904" i="1"/>
  <c r="F903" i="1"/>
  <c r="D903" i="1"/>
  <c r="F902" i="1"/>
  <c r="D902" i="1"/>
  <c r="F901" i="1"/>
  <c r="D901" i="1"/>
  <c r="F900" i="1"/>
  <c r="D900" i="1"/>
  <c r="F899" i="1"/>
  <c r="D899" i="1"/>
  <c r="F898" i="1"/>
  <c r="D898" i="1"/>
  <c r="F897" i="1"/>
  <c r="D897" i="1"/>
  <c r="F896" i="1"/>
  <c r="D896" i="1"/>
  <c r="F895" i="1"/>
  <c r="D895" i="1"/>
  <c r="F894" i="1"/>
  <c r="D894" i="1"/>
  <c r="F893" i="1"/>
  <c r="D893" i="1"/>
  <c r="F892" i="1"/>
  <c r="D892" i="1"/>
  <c r="F891" i="1"/>
  <c r="D891" i="1"/>
  <c r="F890" i="1"/>
  <c r="D890" i="1"/>
  <c r="F889" i="1"/>
  <c r="D889" i="1"/>
  <c r="F888" i="1"/>
  <c r="D888" i="1"/>
  <c r="F887" i="1"/>
  <c r="D887" i="1"/>
  <c r="F886" i="1"/>
  <c r="D886" i="1"/>
  <c r="F885" i="1"/>
  <c r="D885" i="1"/>
  <c r="F884" i="1"/>
  <c r="D884" i="1"/>
  <c r="G884" i="1" s="1"/>
  <c r="F883" i="1"/>
  <c r="D883" i="1"/>
  <c r="F882" i="1"/>
  <c r="D882" i="1"/>
  <c r="F881" i="1"/>
  <c r="D881" i="1"/>
  <c r="F880" i="1"/>
  <c r="D880" i="1"/>
  <c r="F879" i="1"/>
  <c r="D879" i="1"/>
  <c r="F878" i="1"/>
  <c r="D878" i="1"/>
  <c r="F877" i="1"/>
  <c r="D877" i="1"/>
  <c r="F876" i="1"/>
  <c r="D876" i="1"/>
  <c r="F875" i="1"/>
  <c r="D875" i="1"/>
  <c r="F874" i="1"/>
  <c r="D874" i="1"/>
  <c r="F873" i="1"/>
  <c r="D873" i="1"/>
  <c r="F872" i="1"/>
  <c r="D872" i="1"/>
  <c r="F871" i="1"/>
  <c r="D871" i="1"/>
  <c r="F870" i="1"/>
  <c r="D870" i="1"/>
  <c r="F869" i="1"/>
  <c r="D869" i="1"/>
  <c r="F868" i="1"/>
  <c r="D868" i="1"/>
  <c r="F867" i="1"/>
  <c r="D867" i="1"/>
  <c r="F866" i="1"/>
  <c r="D866" i="1"/>
  <c r="F865" i="1"/>
  <c r="D865" i="1"/>
  <c r="F864" i="1"/>
  <c r="D864" i="1"/>
  <c r="F863" i="1"/>
  <c r="D863" i="1"/>
  <c r="F862" i="1"/>
  <c r="D862" i="1"/>
  <c r="F861" i="1"/>
  <c r="D861" i="1"/>
  <c r="F1340" i="1"/>
  <c r="D1340" i="1"/>
  <c r="F1339" i="1"/>
  <c r="D1339" i="1"/>
  <c r="F1338" i="1"/>
  <c r="D1338" i="1"/>
  <c r="F1337" i="1"/>
  <c r="D1337" i="1"/>
  <c r="F1336" i="1"/>
  <c r="D1336" i="1"/>
  <c r="F1335" i="1"/>
  <c r="D1335" i="1"/>
  <c r="F1334" i="1"/>
  <c r="D1334" i="1"/>
  <c r="F1333" i="1"/>
  <c r="D1333" i="1"/>
  <c r="F1332" i="1"/>
  <c r="D1332" i="1"/>
  <c r="F1331" i="1"/>
  <c r="D1331" i="1"/>
  <c r="F1330" i="1"/>
  <c r="D1330" i="1"/>
  <c r="F1329" i="1"/>
  <c r="D1329" i="1"/>
  <c r="F1328" i="1"/>
  <c r="D1328" i="1"/>
  <c r="F1327" i="1"/>
  <c r="D1327" i="1"/>
  <c r="F1326" i="1"/>
  <c r="D1326" i="1"/>
  <c r="F1325" i="1"/>
  <c r="D1325" i="1"/>
  <c r="F1324" i="1"/>
  <c r="D1324" i="1"/>
  <c r="F1323" i="1"/>
  <c r="D1323" i="1"/>
  <c r="F1322" i="1"/>
  <c r="D1322" i="1"/>
  <c r="F1321" i="1"/>
  <c r="D1321" i="1"/>
  <c r="F1320" i="1"/>
  <c r="D1320" i="1"/>
  <c r="F1319" i="1"/>
  <c r="D1319" i="1"/>
  <c r="F1318" i="1"/>
  <c r="D1318" i="1"/>
  <c r="F1317" i="1"/>
  <c r="D1317" i="1"/>
  <c r="F1316" i="1"/>
  <c r="D1316" i="1"/>
  <c r="F1315" i="1"/>
  <c r="D1315" i="1"/>
  <c r="F1314" i="1"/>
  <c r="D1314" i="1"/>
  <c r="F1313" i="1"/>
  <c r="D1313" i="1"/>
  <c r="F1312" i="1"/>
  <c r="D1312" i="1"/>
  <c r="F1311" i="1"/>
  <c r="D1311" i="1"/>
  <c r="F1310" i="1"/>
  <c r="D1310" i="1"/>
  <c r="F1309" i="1"/>
  <c r="D1309" i="1"/>
  <c r="F1308" i="1"/>
  <c r="D1308" i="1"/>
  <c r="F1307" i="1"/>
  <c r="D1307" i="1"/>
  <c r="F1306" i="1"/>
  <c r="D1306" i="1"/>
  <c r="F1246" i="1"/>
  <c r="D1246" i="1"/>
  <c r="F1245" i="1"/>
  <c r="D1245" i="1"/>
  <c r="F1244" i="1"/>
  <c r="D1244" i="1"/>
  <c r="F1243" i="1"/>
  <c r="D1243" i="1"/>
  <c r="F1242" i="1"/>
  <c r="D1242" i="1"/>
  <c r="F1241" i="1"/>
  <c r="D1241" i="1"/>
  <c r="F1240" i="1"/>
  <c r="D1240" i="1"/>
  <c r="F1239" i="1"/>
  <c r="D1239" i="1"/>
  <c r="F1238" i="1"/>
  <c r="D1238" i="1"/>
  <c r="F1237" i="1"/>
  <c r="D1237" i="1"/>
  <c r="F1236" i="1"/>
  <c r="D1236" i="1"/>
  <c r="F1235" i="1"/>
  <c r="D1235" i="1"/>
  <c r="F1234" i="1"/>
  <c r="D1234" i="1"/>
  <c r="F1233" i="1"/>
  <c r="D1233" i="1"/>
  <c r="F1232" i="1"/>
  <c r="D1232" i="1"/>
  <c r="F1231" i="1"/>
  <c r="D1231" i="1"/>
  <c r="F1230" i="1"/>
  <c r="D1230" i="1"/>
  <c r="F1229" i="1"/>
  <c r="D1229" i="1"/>
  <c r="F1228" i="1"/>
  <c r="D1228" i="1"/>
  <c r="F1227" i="1"/>
  <c r="D1227" i="1"/>
  <c r="F1226" i="1"/>
  <c r="D1226" i="1"/>
  <c r="F1225" i="1"/>
  <c r="D1225" i="1"/>
  <c r="F1224" i="1"/>
  <c r="D1224" i="1"/>
  <c r="F1223" i="1"/>
  <c r="D1223" i="1"/>
  <c r="F1222" i="1"/>
  <c r="D1222" i="1"/>
  <c r="F1221" i="1"/>
  <c r="D1221" i="1"/>
  <c r="F1220" i="1"/>
  <c r="D1220" i="1"/>
  <c r="F1219" i="1"/>
  <c r="D1219" i="1"/>
  <c r="F1218" i="1"/>
  <c r="D1218" i="1"/>
  <c r="F1217" i="1"/>
  <c r="D1217" i="1"/>
  <c r="F1216" i="1"/>
  <c r="D1216" i="1"/>
  <c r="F1215" i="1"/>
  <c r="D1215" i="1"/>
  <c r="F1214" i="1"/>
  <c r="D1214" i="1"/>
  <c r="F1213" i="1"/>
  <c r="D1213" i="1"/>
  <c r="F1212" i="1"/>
  <c r="D1212" i="1"/>
  <c r="F1211" i="1"/>
  <c r="D1211" i="1"/>
  <c r="F1210" i="1"/>
  <c r="D1210" i="1"/>
  <c r="F1209" i="1"/>
  <c r="D1209" i="1"/>
  <c r="F1208" i="1"/>
  <c r="D1208" i="1"/>
  <c r="F1207" i="1"/>
  <c r="D1207" i="1"/>
  <c r="F1206" i="1"/>
  <c r="D1206" i="1"/>
  <c r="F1205" i="1"/>
  <c r="D1205" i="1"/>
  <c r="F1204" i="1"/>
  <c r="D1204" i="1"/>
  <c r="F1203" i="1"/>
  <c r="D1203" i="1"/>
  <c r="F1202" i="1"/>
  <c r="D1202" i="1"/>
  <c r="F1201" i="1"/>
  <c r="D1201" i="1"/>
  <c r="F1200" i="1"/>
  <c r="D1200" i="1"/>
  <c r="F1199" i="1"/>
  <c r="D1199" i="1"/>
  <c r="F1198" i="1"/>
  <c r="D1198" i="1"/>
  <c r="F1197" i="1"/>
  <c r="D1197" i="1"/>
  <c r="F1196" i="1"/>
  <c r="D1196" i="1"/>
  <c r="F1195" i="1"/>
  <c r="D1195" i="1"/>
  <c r="F1194" i="1"/>
  <c r="D1194" i="1"/>
  <c r="F1193" i="1"/>
  <c r="D1193" i="1"/>
  <c r="F1192" i="1"/>
  <c r="D1192" i="1"/>
  <c r="F1191" i="1"/>
  <c r="D1191" i="1"/>
  <c r="F1190" i="1"/>
  <c r="D1190" i="1"/>
  <c r="F1189" i="1"/>
  <c r="D1189" i="1"/>
  <c r="F1188" i="1"/>
  <c r="D1188" i="1"/>
  <c r="F1187" i="1"/>
  <c r="D1187" i="1"/>
  <c r="F1186" i="1"/>
  <c r="D1186" i="1"/>
  <c r="F1185" i="1"/>
  <c r="D1185" i="1"/>
  <c r="F1184" i="1"/>
  <c r="D1184" i="1"/>
  <c r="F1183" i="1"/>
  <c r="D1183" i="1"/>
  <c r="F1182" i="1"/>
  <c r="D1182" i="1"/>
  <c r="F1181" i="1"/>
  <c r="D1181" i="1"/>
  <c r="F1180" i="1"/>
  <c r="D1180" i="1"/>
  <c r="F851" i="1"/>
  <c r="D851" i="1"/>
  <c r="F850" i="1"/>
  <c r="D850" i="1"/>
  <c r="F849" i="1"/>
  <c r="D849" i="1"/>
  <c r="F848" i="1"/>
  <c r="D848" i="1"/>
  <c r="F847" i="1"/>
  <c r="D847" i="1"/>
  <c r="F846" i="1"/>
  <c r="D846" i="1"/>
  <c r="F845" i="1"/>
  <c r="D845" i="1"/>
  <c r="F844" i="1"/>
  <c r="D844" i="1"/>
  <c r="F843" i="1"/>
  <c r="D843" i="1"/>
  <c r="F842" i="1"/>
  <c r="D842" i="1"/>
  <c r="F841" i="1"/>
  <c r="D841" i="1"/>
  <c r="F840" i="1"/>
  <c r="D840" i="1"/>
  <c r="F839" i="1"/>
  <c r="D839" i="1"/>
  <c r="F838" i="1"/>
  <c r="D838" i="1"/>
  <c r="F837" i="1"/>
  <c r="D837" i="1"/>
  <c r="F836" i="1"/>
  <c r="D836" i="1"/>
  <c r="F835" i="1"/>
  <c r="D835" i="1"/>
  <c r="F834" i="1"/>
  <c r="D834" i="1"/>
  <c r="F833" i="1"/>
  <c r="D833" i="1"/>
  <c r="F832" i="1"/>
  <c r="D832" i="1"/>
  <c r="F831" i="1"/>
  <c r="D831" i="1"/>
  <c r="F830" i="1"/>
  <c r="D830" i="1"/>
  <c r="F829" i="1"/>
  <c r="D829" i="1"/>
  <c r="F828" i="1"/>
  <c r="D828" i="1"/>
  <c r="F827" i="1"/>
  <c r="D827" i="1"/>
  <c r="F826" i="1"/>
  <c r="D826" i="1"/>
  <c r="F825" i="1"/>
  <c r="D825" i="1"/>
  <c r="F824" i="1"/>
  <c r="D824" i="1"/>
  <c r="F823" i="1"/>
  <c r="D823" i="1"/>
  <c r="F822" i="1"/>
  <c r="D822" i="1"/>
  <c r="F821" i="1"/>
  <c r="D821" i="1"/>
  <c r="F820" i="1"/>
  <c r="D820" i="1"/>
  <c r="F819" i="1"/>
  <c r="D819" i="1"/>
  <c r="F818" i="1"/>
  <c r="D818" i="1"/>
  <c r="F817" i="1"/>
  <c r="D817" i="1"/>
  <c r="F816" i="1"/>
  <c r="D816" i="1"/>
  <c r="F815" i="1"/>
  <c r="D815" i="1"/>
  <c r="F814" i="1"/>
  <c r="D814" i="1"/>
  <c r="F813" i="1"/>
  <c r="D813" i="1"/>
  <c r="F812" i="1"/>
  <c r="D812" i="1"/>
  <c r="F986" i="1"/>
  <c r="D986" i="1"/>
  <c r="F985" i="1"/>
  <c r="D985" i="1"/>
  <c r="F984" i="1"/>
  <c r="D984" i="1"/>
  <c r="F983" i="1"/>
  <c r="D983" i="1"/>
  <c r="F982" i="1"/>
  <c r="D982" i="1"/>
  <c r="F981" i="1"/>
  <c r="D981" i="1"/>
  <c r="F980" i="1"/>
  <c r="D980" i="1"/>
  <c r="F979" i="1"/>
  <c r="D979" i="1"/>
  <c r="F978" i="1"/>
  <c r="D978" i="1"/>
  <c r="F977" i="1"/>
  <c r="D977" i="1"/>
  <c r="F976" i="1"/>
  <c r="D976" i="1"/>
  <c r="F975" i="1"/>
  <c r="D975" i="1"/>
  <c r="F974" i="1"/>
  <c r="D974" i="1"/>
  <c r="F973" i="1"/>
  <c r="D973" i="1"/>
  <c r="F972" i="1"/>
  <c r="D972" i="1"/>
  <c r="F971" i="1"/>
  <c r="D971" i="1"/>
  <c r="F970" i="1"/>
  <c r="D970" i="1"/>
  <c r="F969" i="1"/>
  <c r="D969" i="1"/>
  <c r="F968" i="1"/>
  <c r="D968" i="1"/>
  <c r="F967" i="1"/>
  <c r="D967" i="1"/>
  <c r="F966" i="1"/>
  <c r="D966" i="1"/>
  <c r="F965" i="1"/>
  <c r="D965" i="1"/>
  <c r="F964" i="1"/>
  <c r="D964" i="1"/>
  <c r="F963" i="1"/>
  <c r="D963" i="1"/>
  <c r="F962" i="1"/>
  <c r="D962" i="1"/>
  <c r="F961" i="1"/>
  <c r="D961" i="1"/>
  <c r="F960" i="1"/>
  <c r="D960" i="1"/>
  <c r="G960" i="1" s="1"/>
  <c r="F959" i="1"/>
  <c r="D959" i="1"/>
  <c r="F958" i="1"/>
  <c r="D958" i="1"/>
  <c r="F957" i="1"/>
  <c r="D957" i="1"/>
  <c r="F956" i="1"/>
  <c r="D956" i="1"/>
  <c r="F955" i="1"/>
  <c r="D955" i="1"/>
  <c r="F954" i="1"/>
  <c r="D954" i="1"/>
  <c r="F953" i="1"/>
  <c r="D953" i="1"/>
  <c r="F952" i="1"/>
  <c r="D952" i="1"/>
  <c r="F951" i="1"/>
  <c r="D951" i="1"/>
  <c r="F950" i="1"/>
  <c r="D950" i="1"/>
  <c r="F949" i="1"/>
  <c r="D949" i="1"/>
  <c r="F948" i="1"/>
  <c r="D948" i="1"/>
  <c r="F947" i="1"/>
  <c r="D947" i="1"/>
  <c r="F946" i="1"/>
  <c r="D946" i="1"/>
  <c r="F945" i="1"/>
  <c r="D945" i="1"/>
  <c r="F944" i="1"/>
  <c r="D944" i="1"/>
  <c r="F943" i="1"/>
  <c r="D943" i="1"/>
  <c r="F942" i="1"/>
  <c r="D942" i="1"/>
  <c r="F941" i="1"/>
  <c r="D941" i="1"/>
  <c r="F940" i="1"/>
  <c r="D940" i="1"/>
  <c r="F939" i="1"/>
  <c r="D939" i="1"/>
  <c r="F1441" i="1"/>
  <c r="D1441" i="1"/>
  <c r="F1440" i="1"/>
  <c r="D1440" i="1"/>
  <c r="F1439" i="1"/>
  <c r="D1439" i="1"/>
  <c r="F1438" i="1"/>
  <c r="D1438" i="1"/>
  <c r="F1437" i="1"/>
  <c r="D1437" i="1"/>
  <c r="F1436" i="1"/>
  <c r="D1436" i="1"/>
  <c r="F1435" i="1"/>
  <c r="D1435" i="1"/>
  <c r="F1434" i="1"/>
  <c r="D1434" i="1"/>
  <c r="F1433" i="1"/>
  <c r="D1433" i="1"/>
  <c r="F1432" i="1"/>
  <c r="D1432" i="1"/>
  <c r="F1431" i="1"/>
  <c r="D1431" i="1"/>
  <c r="F1430" i="1"/>
  <c r="D1430" i="1"/>
  <c r="F1429" i="1"/>
  <c r="D1429" i="1"/>
  <c r="F1428" i="1"/>
  <c r="D1428" i="1"/>
  <c r="F1427" i="1"/>
  <c r="D1427" i="1"/>
  <c r="F1426" i="1"/>
  <c r="D1426" i="1"/>
  <c r="F1425" i="1"/>
  <c r="D1425" i="1"/>
  <c r="F1424" i="1"/>
  <c r="D1424" i="1"/>
  <c r="F1423" i="1"/>
  <c r="D1423" i="1"/>
  <c r="F1422" i="1"/>
  <c r="D1422" i="1"/>
  <c r="F1421" i="1"/>
  <c r="D1421" i="1"/>
  <c r="F1420" i="1"/>
  <c r="D1420" i="1"/>
  <c r="F1419" i="1"/>
  <c r="D1419" i="1"/>
  <c r="F1418" i="1"/>
  <c r="D1418" i="1"/>
  <c r="F1417" i="1"/>
  <c r="D1417" i="1"/>
  <c r="F1416" i="1"/>
  <c r="D1416" i="1"/>
  <c r="F1415" i="1"/>
  <c r="D1415" i="1"/>
  <c r="F1414" i="1"/>
  <c r="D1414" i="1"/>
  <c r="F1413" i="1"/>
  <c r="D1413" i="1"/>
  <c r="F1412" i="1"/>
  <c r="D1412" i="1"/>
  <c r="F1411" i="1"/>
  <c r="D1411" i="1"/>
  <c r="F1410" i="1"/>
  <c r="D1410" i="1"/>
  <c r="F1409" i="1"/>
  <c r="D1409" i="1"/>
  <c r="F1408" i="1"/>
  <c r="D1408" i="1"/>
  <c r="F1407" i="1"/>
  <c r="D1407" i="1"/>
  <c r="F1406" i="1"/>
  <c r="D1406" i="1"/>
  <c r="F1405" i="1"/>
  <c r="D1405" i="1"/>
  <c r="F1404" i="1"/>
  <c r="D1404" i="1"/>
  <c r="F1403" i="1"/>
  <c r="D1403" i="1"/>
  <c r="F1402" i="1"/>
  <c r="D1402" i="1"/>
  <c r="F1401" i="1"/>
  <c r="D1401" i="1"/>
  <c r="F1400" i="1"/>
  <c r="D1400" i="1"/>
  <c r="F1399" i="1"/>
  <c r="D1399" i="1"/>
  <c r="F1398" i="1"/>
  <c r="D1398" i="1"/>
  <c r="F1397" i="1"/>
  <c r="D1397" i="1"/>
  <c r="F1396" i="1"/>
  <c r="D1396" i="1"/>
  <c r="F1395" i="1"/>
  <c r="D1395" i="1"/>
  <c r="F1394" i="1"/>
  <c r="D1394" i="1"/>
  <c r="F1393" i="1"/>
  <c r="D1393" i="1"/>
  <c r="F1392" i="1"/>
  <c r="D1392" i="1"/>
  <c r="F1391" i="1"/>
  <c r="D1391" i="1"/>
  <c r="F1390" i="1"/>
  <c r="D1390" i="1"/>
  <c r="F1389" i="1"/>
  <c r="D1389" i="1"/>
  <c r="F1388" i="1"/>
  <c r="D1388" i="1"/>
  <c r="F1387" i="1"/>
  <c r="D1387" i="1"/>
  <c r="F1386" i="1"/>
  <c r="D1386" i="1"/>
  <c r="F1385" i="1"/>
  <c r="D1385" i="1"/>
  <c r="F1384" i="1"/>
  <c r="D1384" i="1"/>
  <c r="F1383" i="1"/>
  <c r="D1383" i="1"/>
  <c r="F1382" i="1"/>
  <c r="D1382" i="1"/>
  <c r="F1381" i="1"/>
  <c r="D1381" i="1"/>
  <c r="F1380" i="1"/>
  <c r="D1380" i="1"/>
  <c r="F1379" i="1"/>
  <c r="D1379" i="1"/>
  <c r="F1378" i="1"/>
  <c r="D1378" i="1"/>
  <c r="F1377" i="1"/>
  <c r="D1377" i="1"/>
  <c r="F1376" i="1"/>
  <c r="D1376" i="1"/>
  <c r="F1375" i="1"/>
  <c r="D1375" i="1"/>
  <c r="F1374" i="1"/>
  <c r="D1374" i="1"/>
  <c r="F1373" i="1"/>
  <c r="D1373" i="1"/>
  <c r="F1372" i="1"/>
  <c r="D1372" i="1"/>
  <c r="G1273" i="1" l="1"/>
  <c r="G1281" i="1"/>
  <c r="G1285" i="1"/>
  <c r="G1289" i="1"/>
  <c r="G835" i="1"/>
  <c r="G847" i="1"/>
  <c r="G1223" i="1"/>
  <c r="G1227" i="1"/>
  <c r="G1235" i="1"/>
  <c r="G1316" i="1"/>
  <c r="G1239" i="1"/>
  <c r="G888" i="1"/>
  <c r="G892" i="1"/>
  <c r="G896" i="1"/>
  <c r="G900" i="1"/>
  <c r="G1088" i="1"/>
  <c r="G1092" i="1"/>
  <c r="G1094" i="1"/>
  <c r="G1096" i="1"/>
  <c r="G1102" i="1"/>
  <c r="G732" i="1"/>
  <c r="G963" i="1"/>
  <c r="G979" i="1"/>
  <c r="G983" i="1"/>
  <c r="G812" i="1"/>
  <c r="G816" i="1"/>
  <c r="G824" i="1"/>
  <c r="G832" i="1"/>
  <c r="G836" i="1"/>
  <c r="G840" i="1"/>
  <c r="G844" i="1"/>
  <c r="G1188" i="1"/>
  <c r="G1200" i="1"/>
  <c r="G1216" i="1"/>
  <c r="G1220" i="1"/>
  <c r="G1224" i="1"/>
  <c r="G1228" i="1"/>
  <c r="G1240" i="1"/>
  <c r="G1315" i="1"/>
  <c r="G1339" i="1"/>
  <c r="G863" i="1"/>
  <c r="G867" i="1"/>
  <c r="G875" i="1"/>
  <c r="G883" i="1"/>
  <c r="G1071" i="1"/>
  <c r="G1087" i="1"/>
  <c r="G1103" i="1"/>
  <c r="G1111" i="1"/>
  <c r="G50" i="1"/>
  <c r="G998" i="1"/>
  <c r="G1006" i="1"/>
  <c r="G1034" i="1"/>
  <c r="G1038" i="1"/>
  <c r="G1050" i="1"/>
  <c r="G693" i="1"/>
  <c r="G709" i="1"/>
  <c r="G652" i="1"/>
  <c r="G660" i="1"/>
  <c r="G668" i="1"/>
  <c r="G672" i="1"/>
  <c r="G676" i="1"/>
  <c r="G680" i="1"/>
  <c r="G1475" i="1"/>
  <c r="G1482" i="1"/>
  <c r="G789" i="1"/>
  <c r="G793" i="1"/>
  <c r="G801" i="1"/>
  <c r="G1259" i="1"/>
  <c r="G1268" i="1"/>
  <c r="G1272" i="1"/>
  <c r="G1288" i="1"/>
  <c r="G1292" i="1"/>
  <c r="G1296" i="1"/>
  <c r="G1372" i="1"/>
  <c r="G1376" i="1"/>
  <c r="G1380" i="1"/>
  <c r="G1388" i="1"/>
  <c r="G1392" i="1"/>
  <c r="G1416" i="1"/>
  <c r="G1420" i="1"/>
  <c r="G833" i="1"/>
  <c r="G841" i="1"/>
  <c r="G1213" i="1"/>
  <c r="G1149" i="1"/>
  <c r="G1089" i="1"/>
  <c r="G1093" i="1"/>
  <c r="G1097" i="1"/>
  <c r="G1101" i="1"/>
  <c r="G1109" i="1"/>
  <c r="G40" i="1"/>
  <c r="G44" i="1"/>
  <c r="G48" i="1"/>
  <c r="G52" i="1"/>
  <c r="G996" i="1"/>
  <c r="G1000" i="1"/>
  <c r="G1004" i="1"/>
  <c r="G703" i="1"/>
  <c r="G707" i="1"/>
  <c r="G650" i="1"/>
  <c r="G1453" i="1"/>
  <c r="G1461" i="1"/>
  <c r="G1166" i="1"/>
  <c r="G723" i="1"/>
  <c r="G731" i="1"/>
  <c r="G739" i="1"/>
  <c r="G767" i="1"/>
  <c r="G771" i="1"/>
  <c r="G783" i="1"/>
  <c r="G787" i="1"/>
  <c r="G1078" i="1"/>
  <c r="G795" i="1"/>
  <c r="G1274" i="1"/>
  <c r="G1290" i="1"/>
  <c r="G1387" i="1"/>
  <c r="G1395" i="1"/>
  <c r="G1399" i="1"/>
  <c r="G1403" i="1"/>
  <c r="G1411" i="1"/>
  <c r="G1415" i="1"/>
  <c r="G1431" i="1"/>
  <c r="G1435" i="1"/>
  <c r="G1439" i="1"/>
  <c r="G948" i="1"/>
  <c r="G952" i="1"/>
  <c r="G956" i="1"/>
  <c r="G1001" i="1"/>
  <c r="G788" i="1"/>
  <c r="G1267" i="1"/>
  <c r="G1275" i="1"/>
  <c r="G1320" i="1"/>
  <c r="G1328" i="1"/>
  <c r="G1332" i="1"/>
  <c r="G1336" i="1"/>
  <c r="G1064" i="1"/>
  <c r="G1076" i="1"/>
  <c r="G1080" i="1"/>
  <c r="G1084" i="1"/>
  <c r="G917" i="1"/>
  <c r="G947" i="1"/>
  <c r="G1100" i="1"/>
  <c r="G969" i="1"/>
  <c r="G818" i="1"/>
  <c r="G822" i="1"/>
  <c r="G826" i="1"/>
  <c r="G838" i="1"/>
  <c r="G846" i="1"/>
  <c r="G1182" i="1"/>
  <c r="G1186" i="1"/>
  <c r="G1198" i="1"/>
  <c r="G1202" i="1"/>
  <c r="G1120" i="1"/>
  <c r="G27" i="1"/>
  <c r="G39" i="1"/>
  <c r="G43" i="1"/>
  <c r="G661" i="1"/>
  <c r="G669" i="1"/>
  <c r="G673" i="1"/>
  <c r="G677" i="1"/>
  <c r="G1456" i="1"/>
  <c r="G1460" i="1"/>
  <c r="G1464" i="1"/>
  <c r="G1476" i="1"/>
  <c r="G1480" i="1"/>
  <c r="G914" i="1"/>
  <c r="G699" i="1"/>
  <c r="G1225" i="1"/>
  <c r="G1229" i="1"/>
  <c r="G1233" i="1"/>
  <c r="G1237" i="1"/>
  <c r="G1013" i="1"/>
  <c r="G1021" i="1"/>
  <c r="G1029" i="1"/>
  <c r="G1037" i="1"/>
  <c r="G1045" i="1"/>
  <c r="G1466" i="1"/>
  <c r="G1474" i="1"/>
  <c r="G924" i="1"/>
  <c r="G1340" i="1"/>
  <c r="G1140" i="1"/>
  <c r="G1417" i="1"/>
  <c r="G1425" i="1"/>
  <c r="G1437" i="1"/>
  <c r="G1441" i="1"/>
  <c r="G950" i="1"/>
  <c r="G1238" i="1"/>
  <c r="G873" i="1"/>
  <c r="G877" i="1"/>
  <c r="G881" i="1"/>
  <c r="G897" i="1"/>
  <c r="G901" i="1"/>
  <c r="G1069" i="1"/>
  <c r="G701" i="1"/>
  <c r="G1141" i="1"/>
  <c r="G1156" i="1"/>
  <c r="G1164" i="1"/>
  <c r="G1168" i="1"/>
  <c r="G725" i="1"/>
  <c r="G745" i="1"/>
  <c r="G749" i="1"/>
  <c r="G761" i="1"/>
  <c r="G773" i="1"/>
  <c r="G1374" i="1"/>
  <c r="G1378" i="1"/>
  <c r="G1382" i="1"/>
  <c r="G1386" i="1"/>
  <c r="G1402" i="1"/>
  <c r="G1406" i="1"/>
  <c r="G1410" i="1"/>
  <c r="G978" i="1"/>
  <c r="G1318" i="1"/>
  <c r="G1330" i="1"/>
  <c r="G1338" i="1"/>
  <c r="G1031" i="1"/>
  <c r="G1375" i="1"/>
  <c r="G1394" i="1"/>
  <c r="G1418" i="1"/>
  <c r="G1422" i="1"/>
  <c r="G1430" i="1"/>
  <c r="G1434" i="1"/>
  <c r="G943" i="1"/>
  <c r="G962" i="1"/>
  <c r="G966" i="1"/>
  <c r="G970" i="1"/>
  <c r="G834" i="1"/>
  <c r="G1246" i="1"/>
  <c r="G1313" i="1"/>
  <c r="G1114" i="1"/>
  <c r="G1118" i="1"/>
  <c r="G1122" i="1"/>
  <c r="G15" i="1"/>
  <c r="G33" i="1"/>
  <c r="G37" i="1"/>
  <c r="G41" i="1"/>
  <c r="G1040" i="1"/>
  <c r="G1044" i="1"/>
  <c r="G695" i="1"/>
  <c r="G706" i="1"/>
  <c r="G1359" i="1"/>
  <c r="G1478" i="1"/>
  <c r="G920" i="1"/>
  <c r="G763" i="1"/>
  <c r="G799" i="1"/>
  <c r="G1257" i="1"/>
  <c r="G831" i="1"/>
  <c r="G780" i="1"/>
  <c r="G1412" i="1"/>
  <c r="G971" i="1"/>
  <c r="G1192" i="1"/>
  <c r="G1030" i="1"/>
  <c r="G700" i="1"/>
  <c r="G918" i="1"/>
  <c r="G1148" i="1"/>
  <c r="G741" i="1"/>
  <c r="G1258" i="1"/>
  <c r="G823" i="1"/>
  <c r="G1195" i="1"/>
  <c r="G1072" i="1"/>
  <c r="G925" i="1"/>
  <c r="G976" i="1"/>
  <c r="G1124" i="1"/>
  <c r="G47" i="1"/>
  <c r="G1003" i="1"/>
  <c r="G697" i="1"/>
  <c r="G708" i="1"/>
  <c r="G674" i="1"/>
  <c r="G1357" i="1"/>
  <c r="G1473" i="1"/>
  <c r="G733" i="1"/>
  <c r="G827" i="1"/>
  <c r="G839" i="1"/>
  <c r="G1167" i="1"/>
  <c r="G740" i="1"/>
  <c r="G1389" i="1"/>
  <c r="G1401" i="1"/>
  <c r="G1409" i="1"/>
  <c r="G968" i="1"/>
  <c r="G813" i="1"/>
  <c r="G817" i="1"/>
  <c r="G845" i="1"/>
  <c r="G849" i="1"/>
  <c r="G1181" i="1"/>
  <c r="G1193" i="1"/>
  <c r="G1197" i="1"/>
  <c r="G1323" i="1"/>
  <c r="G1327" i="1"/>
  <c r="G1335" i="1"/>
  <c r="G866" i="1"/>
  <c r="G874" i="1"/>
  <c r="G890" i="1"/>
  <c r="G894" i="1"/>
  <c r="G898" i="1"/>
  <c r="G902" i="1"/>
  <c r="G1062" i="1"/>
  <c r="G1007" i="1"/>
  <c r="G1011" i="1"/>
  <c r="G1019" i="1"/>
  <c r="G1023" i="1"/>
  <c r="G1027" i="1"/>
  <c r="G663" i="1"/>
  <c r="G675" i="1"/>
  <c r="G1358" i="1"/>
  <c r="G1362" i="1"/>
  <c r="G1458" i="1"/>
  <c r="G1477" i="1"/>
  <c r="G919" i="1"/>
  <c r="G923" i="1"/>
  <c r="G1157" i="1"/>
  <c r="G730" i="1"/>
  <c r="G738" i="1"/>
  <c r="G762" i="1"/>
  <c r="G782" i="1"/>
  <c r="G786" i="1"/>
  <c r="G1421" i="1"/>
  <c r="G1383" i="1"/>
  <c r="G949" i="1"/>
  <c r="G957" i="1"/>
  <c r="G1331" i="1"/>
  <c r="G870" i="1"/>
  <c r="G1391" i="1"/>
  <c r="G1428" i="1"/>
  <c r="G944" i="1"/>
  <c r="G1206" i="1"/>
  <c r="G1218" i="1"/>
  <c r="G1083" i="1"/>
  <c r="G1117" i="1"/>
  <c r="G1017" i="1"/>
  <c r="G1471" i="1"/>
  <c r="G921" i="1"/>
  <c r="G784" i="1"/>
  <c r="G882" i="1"/>
  <c r="G1390" i="1"/>
  <c r="G1405" i="1"/>
  <c r="G1432" i="1"/>
  <c r="G1436" i="1"/>
  <c r="G1440" i="1"/>
  <c r="G941" i="1"/>
  <c r="G945" i="1"/>
  <c r="G964" i="1"/>
  <c r="G986" i="1"/>
  <c r="G819" i="1"/>
  <c r="G1183" i="1"/>
  <c r="G1187" i="1"/>
  <c r="G1191" i="1"/>
  <c r="G1199" i="1"/>
  <c r="G1203" i="1"/>
  <c r="G1211" i="1"/>
  <c r="G1230" i="1"/>
  <c r="G1234" i="1"/>
  <c r="G1322" i="1"/>
  <c r="G1334" i="1"/>
  <c r="G1095" i="1"/>
  <c r="G1110" i="1"/>
  <c r="G1121" i="1"/>
  <c r="G51" i="1"/>
  <c r="G55" i="1"/>
  <c r="G1022" i="1"/>
  <c r="G710" i="1"/>
  <c r="G649" i="1"/>
  <c r="G679" i="1"/>
  <c r="G1468" i="1"/>
  <c r="G1479" i="1"/>
  <c r="G1161" i="1"/>
  <c r="G1165" i="1"/>
  <c r="G1169" i="1"/>
  <c r="G747" i="1"/>
  <c r="G751" i="1"/>
  <c r="G755" i="1"/>
  <c r="G781" i="1"/>
  <c r="G796" i="1"/>
  <c r="G1266" i="1"/>
  <c r="G878" i="1"/>
  <c r="G1041" i="1"/>
  <c r="G820" i="1"/>
  <c r="G1184" i="1"/>
  <c r="G1350" i="1"/>
  <c r="G1279" i="1"/>
  <c r="G1407" i="1"/>
  <c r="G1426" i="1"/>
  <c r="G958" i="1"/>
  <c r="G829" i="1"/>
  <c r="G1201" i="1"/>
  <c r="G1209" i="1"/>
  <c r="G1232" i="1"/>
  <c r="G1324" i="1"/>
  <c r="G891" i="1"/>
  <c r="G26" i="1"/>
  <c r="G45" i="1"/>
  <c r="G1012" i="1"/>
  <c r="G1020" i="1"/>
  <c r="G662" i="1"/>
  <c r="G1351" i="1"/>
  <c r="G1470" i="1"/>
  <c r="G1280" i="1"/>
  <c r="G1049" i="1"/>
  <c r="G828" i="1"/>
  <c r="G756" i="1"/>
  <c r="G797" i="1"/>
  <c r="G1283" i="1"/>
  <c r="G1291" i="1"/>
  <c r="G1373" i="1"/>
  <c r="G1385" i="1"/>
  <c r="G1396" i="1"/>
  <c r="G1404" i="1"/>
  <c r="G1423" i="1"/>
  <c r="G1427" i="1"/>
  <c r="G939" i="1"/>
  <c r="G955" i="1"/>
  <c r="G959" i="1"/>
  <c r="G973" i="1"/>
  <c r="G825" i="1"/>
  <c r="G1217" i="1"/>
  <c r="G1221" i="1"/>
  <c r="G1306" i="1"/>
  <c r="G1310" i="1"/>
  <c r="G1314" i="1"/>
  <c r="G1329" i="1"/>
  <c r="G1333" i="1"/>
  <c r="G1337" i="1"/>
  <c r="G868" i="1"/>
  <c r="G872" i="1"/>
  <c r="G880" i="1"/>
  <c r="G899" i="1"/>
  <c r="G1063" i="1"/>
  <c r="G1074" i="1"/>
  <c r="G1086" i="1"/>
  <c r="G1112" i="1"/>
  <c r="G30" i="1"/>
  <c r="G34" i="1"/>
  <c r="G46" i="1"/>
  <c r="G997" i="1"/>
  <c r="G1039" i="1"/>
  <c r="G1043" i="1"/>
  <c r="G1047" i="1"/>
  <c r="G1051" i="1"/>
  <c r="G651" i="1"/>
  <c r="G655" i="1"/>
  <c r="G659" i="1"/>
  <c r="G666" i="1"/>
  <c r="G678" i="1"/>
  <c r="G1455" i="1"/>
  <c r="G1463" i="1"/>
  <c r="G916" i="1"/>
  <c r="G927" i="1"/>
  <c r="G1139" i="1"/>
  <c r="G1142" i="1"/>
  <c r="G1260" i="1"/>
  <c r="G1153" i="1"/>
  <c r="G735" i="1"/>
  <c r="G746" i="1"/>
  <c r="G757" i="1"/>
  <c r="G765" i="1"/>
  <c r="G769" i="1"/>
  <c r="G1265" i="1"/>
  <c r="G1284" i="1"/>
  <c r="G1397" i="1"/>
  <c r="G1098" i="1"/>
  <c r="G29" i="1"/>
  <c r="G696" i="1"/>
  <c r="G1377" i="1"/>
  <c r="G1384" i="1"/>
  <c r="G1398" i="1"/>
  <c r="G1408" i="1"/>
  <c r="G951" i="1"/>
  <c r="G965" i="1"/>
  <c r="G975" i="1"/>
  <c r="G985" i="1"/>
  <c r="G814" i="1"/>
  <c r="G821" i="1"/>
  <c r="G851" i="1"/>
  <c r="G1190" i="1"/>
  <c r="G1194" i="1"/>
  <c r="G1207" i="1"/>
  <c r="G1312" i="1"/>
  <c r="G861" i="1"/>
  <c r="G865" i="1"/>
  <c r="G869" i="1"/>
  <c r="G886" i="1"/>
  <c r="G904" i="1"/>
  <c r="G1067" i="1"/>
  <c r="G1077" i="1"/>
  <c r="G42" i="1"/>
  <c r="G53" i="1"/>
  <c r="G1005" i="1"/>
  <c r="G1046" i="1"/>
  <c r="G657" i="1"/>
  <c r="G1163" i="1"/>
  <c r="G724" i="1"/>
  <c r="G753" i="1"/>
  <c r="G792" i="1"/>
  <c r="G1276" i="1"/>
  <c r="G982" i="1"/>
  <c r="G1243" i="1"/>
  <c r="G768" i="1"/>
  <c r="G815" i="1"/>
  <c r="G1205" i="1"/>
  <c r="G1208" i="1"/>
  <c r="G1219" i="1"/>
  <c r="G35" i="1"/>
  <c r="G1014" i="1"/>
  <c r="G1025" i="1"/>
  <c r="G712" i="1"/>
  <c r="G665" i="1"/>
  <c r="G1352" i="1"/>
  <c r="G1356" i="1"/>
  <c r="G1469" i="1"/>
  <c r="G1144" i="1"/>
  <c r="G1154" i="1"/>
  <c r="G1326" i="1"/>
  <c r="G1082" i="1"/>
  <c r="G736" i="1"/>
  <c r="G1381" i="1"/>
  <c r="G1106" i="1"/>
  <c r="G1413" i="1"/>
  <c r="G1379" i="1"/>
  <c r="G1393" i="1"/>
  <c r="G1400" i="1"/>
  <c r="G1414" i="1"/>
  <c r="G1424" i="1"/>
  <c r="G1438" i="1"/>
  <c r="G942" i="1"/>
  <c r="G946" i="1"/>
  <c r="G953" i="1"/>
  <c r="G967" i="1"/>
  <c r="G977" i="1"/>
  <c r="G980" i="1"/>
  <c r="G984" i="1"/>
  <c r="G830" i="1"/>
  <c r="G843" i="1"/>
  <c r="G1185" i="1"/>
  <c r="G1189" i="1"/>
  <c r="G1196" i="1"/>
  <c r="G1231" i="1"/>
  <c r="G1241" i="1"/>
  <c r="G1245" i="1"/>
  <c r="G1307" i="1"/>
  <c r="G889" i="1"/>
  <c r="G1079" i="1"/>
  <c r="G1090" i="1"/>
  <c r="G1119" i="1"/>
  <c r="G1452" i="1"/>
  <c r="G1145" i="1"/>
  <c r="G744" i="1"/>
  <c r="G777" i="1"/>
  <c r="G1264" i="1"/>
  <c r="G1419" i="1"/>
  <c r="G1429" i="1"/>
  <c r="G1433" i="1"/>
  <c r="G940" i="1"/>
  <c r="G954" i="1"/>
  <c r="G961" i="1"/>
  <c r="G974" i="1"/>
  <c r="G981" i="1"/>
  <c r="G842" i="1"/>
  <c r="G848" i="1"/>
  <c r="G1215" i="1"/>
  <c r="G1222" i="1"/>
  <c r="G1226" i="1"/>
  <c r="G1321" i="1"/>
  <c r="G864" i="1"/>
  <c r="G871" i="1"/>
  <c r="G895" i="1"/>
  <c r="G1061" i="1"/>
  <c r="G1068" i="1"/>
  <c r="G1116" i="1"/>
  <c r="G32" i="1"/>
  <c r="G36" i="1"/>
  <c r="G54" i="1"/>
  <c r="G1018" i="1"/>
  <c r="G1028" i="1"/>
  <c r="G1035" i="1"/>
  <c r="G1042" i="1"/>
  <c r="G692" i="1"/>
  <c r="G702" i="1"/>
  <c r="G658" i="1"/>
  <c r="G671" i="1"/>
  <c r="G1360" i="1"/>
  <c r="G1462" i="1"/>
  <c r="G1472" i="1"/>
  <c r="G1483" i="1"/>
  <c r="G926" i="1"/>
  <c r="G1138" i="1"/>
  <c r="G1150" i="1"/>
  <c r="G1160" i="1"/>
  <c r="G737" i="1"/>
  <c r="G750" i="1"/>
  <c r="G754" i="1"/>
  <c r="G760" i="1"/>
  <c r="G778" i="1"/>
  <c r="G785" i="1"/>
  <c r="G802" i="1"/>
  <c r="G1263" i="1"/>
  <c r="G1270" i="1"/>
  <c r="G1287" i="1"/>
  <c r="G1036" i="1"/>
  <c r="G1354" i="1"/>
  <c r="G779" i="1"/>
  <c r="G1271" i="1"/>
  <c r="G1295" i="1"/>
  <c r="G1009" i="1"/>
  <c r="G704" i="1"/>
  <c r="G928" i="1"/>
  <c r="G728" i="1"/>
  <c r="G1282" i="1"/>
  <c r="G862" i="1"/>
  <c r="G876" i="1"/>
  <c r="G1066" i="1"/>
  <c r="G1070" i="1"/>
  <c r="G1073" i="1"/>
  <c r="G1091" i="1"/>
  <c r="G1104" i="1"/>
  <c r="G1108" i="1"/>
  <c r="G1125" i="1"/>
  <c r="G31" i="1"/>
  <c r="G49" i="1"/>
  <c r="G999" i="1"/>
  <c r="G1033" i="1"/>
  <c r="G694" i="1"/>
  <c r="G698" i="1"/>
  <c r="G667" i="1"/>
  <c r="G681" i="1"/>
  <c r="G1454" i="1"/>
  <c r="G1467" i="1"/>
  <c r="G1481" i="1"/>
  <c r="G915" i="1"/>
  <c r="G922" i="1"/>
  <c r="G1136" i="1"/>
  <c r="G1146" i="1"/>
  <c r="G1162" i="1"/>
  <c r="G729" i="1"/>
  <c r="G752" i="1"/>
  <c r="G766" i="1"/>
  <c r="G770" i="1"/>
  <c r="G776" i="1"/>
  <c r="G794" i="1"/>
  <c r="G800" i="1"/>
  <c r="G1286" i="1"/>
  <c r="G972" i="1"/>
  <c r="G1311" i="1"/>
  <c r="G1317" i="1"/>
  <c r="G1075" i="1"/>
  <c r="G1015" i="1"/>
  <c r="G1048" i="1"/>
  <c r="G691" i="1"/>
  <c r="G656" i="1"/>
  <c r="G1457" i="1"/>
  <c r="G798" i="1"/>
  <c r="G837" i="1"/>
  <c r="G1214" i="1"/>
  <c r="G1308" i="1"/>
  <c r="G38" i="1"/>
  <c r="G653" i="1"/>
  <c r="G1451" i="1"/>
  <c r="G1081" i="1"/>
  <c r="G1085" i="1"/>
  <c r="G1115" i="1"/>
  <c r="G1024" i="1"/>
  <c r="G734" i="1"/>
  <c r="G1269" i="1"/>
  <c r="G1204" i="1"/>
  <c r="G1236" i="1"/>
  <c r="G1319" i="1"/>
  <c r="G1325" i="1"/>
  <c r="G903" i="1"/>
  <c r="G1065" i="1"/>
  <c r="G1123" i="1"/>
  <c r="G28" i="1"/>
  <c r="G1026" i="1"/>
  <c r="G1032" i="1"/>
  <c r="G664" i="1"/>
  <c r="G670" i="1"/>
  <c r="G1459" i="1"/>
  <c r="G1465" i="1"/>
  <c r="G1152" i="1"/>
  <c r="G1158" i="1"/>
  <c r="G727" i="1"/>
  <c r="G743" i="1"/>
  <c r="G759" i="1"/>
  <c r="G775" i="1"/>
  <c r="G791" i="1"/>
  <c r="G1262" i="1"/>
  <c r="G1278" i="1"/>
  <c r="G1294" i="1"/>
  <c r="G850" i="1"/>
  <c r="G1210" i="1"/>
  <c r="G1242" i="1"/>
  <c r="G879" i="1"/>
  <c r="G885" i="1"/>
  <c r="G1099" i="1"/>
  <c r="G1105" i="1"/>
  <c r="G1002" i="1"/>
  <c r="G1008" i="1"/>
  <c r="G705" i="1"/>
  <c r="G711" i="1"/>
  <c r="G1353" i="1"/>
  <c r="G1135" i="1"/>
  <c r="G1180" i="1"/>
  <c r="G1212" i="1"/>
  <c r="G1244" i="1"/>
  <c r="G1309" i="1"/>
  <c r="G887" i="1"/>
  <c r="G893" i="1"/>
  <c r="G1107" i="1"/>
  <c r="G1113" i="1"/>
  <c r="G1010" i="1"/>
  <c r="G1016" i="1"/>
  <c r="G713" i="1"/>
  <c r="G654" i="1"/>
  <c r="G1355" i="1"/>
  <c r="G1361" i="1"/>
  <c r="G1137" i="1"/>
  <c r="G1143" i="1"/>
  <c r="G726" i="1"/>
  <c r="G742" i="1"/>
  <c r="G758" i="1"/>
  <c r="G774" i="1"/>
  <c r="G790" i="1"/>
  <c r="G1261" i="1"/>
  <c r="G1277" i="1"/>
  <c r="G1293" i="1"/>
  <c r="F290" i="1" l="1"/>
  <c r="D290" i="1"/>
  <c r="F289" i="1"/>
  <c r="D289" i="1"/>
  <c r="F288" i="1"/>
  <c r="D288" i="1"/>
  <c r="F287" i="1"/>
  <c r="D287" i="1"/>
  <c r="G287" i="1" s="1"/>
  <c r="F286" i="1"/>
  <c r="D286" i="1"/>
  <c r="F285" i="1"/>
  <c r="D285" i="1"/>
  <c r="F284" i="1"/>
  <c r="D284" i="1"/>
  <c r="F283" i="1"/>
  <c r="D283" i="1"/>
  <c r="G283" i="1" s="1"/>
  <c r="F282" i="1"/>
  <c r="D282" i="1"/>
  <c r="F281" i="1"/>
  <c r="D281" i="1"/>
  <c r="G281" i="1" s="1"/>
  <c r="F280" i="1"/>
  <c r="D280" i="1"/>
  <c r="F279" i="1"/>
  <c r="D279" i="1"/>
  <c r="F278" i="1"/>
  <c r="D278" i="1"/>
  <c r="F277" i="1"/>
  <c r="D277" i="1"/>
  <c r="G277" i="1" s="1"/>
  <c r="F276" i="1"/>
  <c r="D276" i="1"/>
  <c r="F275" i="1"/>
  <c r="D275" i="1"/>
  <c r="F274" i="1"/>
  <c r="D274" i="1"/>
  <c r="F273" i="1"/>
  <c r="D273" i="1"/>
  <c r="F272" i="1"/>
  <c r="D272" i="1"/>
  <c r="F271" i="1"/>
  <c r="D271" i="1"/>
  <c r="F270" i="1"/>
  <c r="D270" i="1"/>
  <c r="F269" i="1"/>
  <c r="D269" i="1"/>
  <c r="F268" i="1"/>
  <c r="D268" i="1"/>
  <c r="F267" i="1"/>
  <c r="D267" i="1"/>
  <c r="F266" i="1"/>
  <c r="D266" i="1"/>
  <c r="G285" i="1" l="1"/>
  <c r="G289" i="1"/>
  <c r="G268" i="1"/>
  <c r="G272" i="1"/>
  <c r="G275" i="1"/>
  <c r="G266" i="1"/>
  <c r="G274" i="1"/>
  <c r="G282" i="1"/>
  <c r="G290" i="1"/>
  <c r="G267" i="1"/>
  <c r="G271" i="1"/>
  <c r="G270" i="1"/>
  <c r="G276" i="1"/>
  <c r="G280" i="1"/>
  <c r="G269" i="1"/>
  <c r="G273" i="1"/>
  <c r="G284" i="1"/>
  <c r="G288" i="1"/>
  <c r="G278" i="1"/>
  <c r="G279" i="1"/>
  <c r="G286" i="1"/>
  <c r="F448" i="1"/>
  <c r="D448" i="1"/>
  <c r="G448" i="1" l="1"/>
  <c r="F126" i="1"/>
  <c r="D126" i="1"/>
  <c r="F125" i="1"/>
  <c r="D125" i="1"/>
  <c r="F124" i="1"/>
  <c r="D124" i="1"/>
  <c r="F123" i="1"/>
  <c r="D123" i="1"/>
  <c r="F122" i="1"/>
  <c r="D122" i="1"/>
  <c r="F121" i="1"/>
  <c r="D121" i="1"/>
  <c r="F120" i="1"/>
  <c r="D120" i="1"/>
  <c r="F119" i="1"/>
  <c r="D119" i="1"/>
  <c r="F118" i="1"/>
  <c r="D118" i="1"/>
  <c r="F117" i="1"/>
  <c r="D117" i="1"/>
  <c r="F116" i="1"/>
  <c r="D116" i="1"/>
  <c r="F115" i="1"/>
  <c r="D115" i="1"/>
  <c r="F114" i="1"/>
  <c r="D114" i="1"/>
  <c r="F113" i="1"/>
  <c r="D113" i="1"/>
  <c r="F112" i="1"/>
  <c r="D112" i="1"/>
  <c r="F111" i="1"/>
  <c r="D111" i="1"/>
  <c r="F110" i="1"/>
  <c r="D110" i="1"/>
  <c r="F109" i="1"/>
  <c r="D109" i="1"/>
  <c r="F108" i="1"/>
  <c r="D108" i="1"/>
  <c r="F107" i="1"/>
  <c r="D107" i="1"/>
  <c r="F106" i="1"/>
  <c r="D106" i="1"/>
  <c r="F105" i="1"/>
  <c r="D105" i="1"/>
  <c r="F104" i="1"/>
  <c r="D104" i="1"/>
  <c r="F103" i="1"/>
  <c r="D103" i="1"/>
  <c r="F102" i="1"/>
  <c r="D102" i="1"/>
  <c r="F101" i="1"/>
  <c r="D101" i="1"/>
  <c r="F100" i="1"/>
  <c r="D100" i="1"/>
  <c r="F99" i="1"/>
  <c r="D99" i="1"/>
  <c r="F98" i="1"/>
  <c r="D98" i="1"/>
  <c r="F97" i="1"/>
  <c r="D97" i="1"/>
  <c r="F96" i="1"/>
  <c r="D96" i="1"/>
  <c r="F95" i="1"/>
  <c r="D95" i="1"/>
  <c r="F94" i="1"/>
  <c r="D94" i="1"/>
  <c r="F93" i="1"/>
  <c r="D93" i="1"/>
  <c r="F92" i="1"/>
  <c r="D92" i="1"/>
  <c r="F91" i="1"/>
  <c r="D91" i="1"/>
  <c r="F90" i="1"/>
  <c r="D90" i="1"/>
  <c r="F89" i="1"/>
  <c r="D89" i="1"/>
  <c r="F88" i="1"/>
  <c r="D88" i="1"/>
  <c r="F87" i="1"/>
  <c r="D87" i="1"/>
  <c r="F86" i="1"/>
  <c r="D86" i="1"/>
  <c r="F85" i="1"/>
  <c r="D85" i="1"/>
  <c r="F84" i="1"/>
  <c r="D84" i="1"/>
  <c r="G87" i="1" l="1"/>
  <c r="G91" i="1"/>
  <c r="G95" i="1"/>
  <c r="G99" i="1"/>
  <c r="G103" i="1"/>
  <c r="G107" i="1"/>
  <c r="G111" i="1"/>
  <c r="G115" i="1"/>
  <c r="G119" i="1"/>
  <c r="G85" i="1"/>
  <c r="G97" i="1"/>
  <c r="G101" i="1"/>
  <c r="G105" i="1"/>
  <c r="G109" i="1"/>
  <c r="G113" i="1"/>
  <c r="G117" i="1"/>
  <c r="G121" i="1"/>
  <c r="G125" i="1"/>
  <c r="G84" i="1"/>
  <c r="G88" i="1"/>
  <c r="G92" i="1"/>
  <c r="G96" i="1"/>
  <c r="G100" i="1"/>
  <c r="G112" i="1"/>
  <c r="G116" i="1"/>
  <c r="G120" i="1"/>
  <c r="G124" i="1"/>
  <c r="G86" i="1"/>
  <c r="G94" i="1"/>
  <c r="G102" i="1"/>
  <c r="G110" i="1"/>
  <c r="G118" i="1"/>
  <c r="G126" i="1"/>
  <c r="G90" i="1"/>
  <c r="G98" i="1"/>
  <c r="G106" i="1"/>
  <c r="G114" i="1"/>
  <c r="G122" i="1"/>
  <c r="G89" i="1"/>
  <c r="G93" i="1"/>
  <c r="G104" i="1"/>
  <c r="G108" i="1"/>
  <c r="G123" i="1"/>
  <c r="F403" i="1"/>
  <c r="D403" i="1"/>
  <c r="G403" i="1" l="1"/>
  <c r="F494" i="1"/>
  <c r="D494" i="1"/>
  <c r="F493" i="1"/>
  <c r="D493" i="1"/>
  <c r="G493" i="1" l="1"/>
  <c r="G494" i="1"/>
  <c r="F437" i="1"/>
  <c r="D437" i="1"/>
  <c r="F436" i="1"/>
  <c r="D436" i="1"/>
  <c r="F435" i="1"/>
  <c r="D435" i="1"/>
  <c r="F434" i="1"/>
  <c r="D434" i="1"/>
  <c r="G434" i="1" l="1"/>
  <c r="G437" i="1"/>
  <c r="G436" i="1"/>
  <c r="G435" i="1"/>
  <c r="F223" i="1"/>
  <c r="D223" i="1"/>
  <c r="F222" i="1"/>
  <c r="D222" i="1"/>
  <c r="F221" i="1"/>
  <c r="D221" i="1"/>
  <c r="F220" i="1"/>
  <c r="D220" i="1"/>
  <c r="F219" i="1"/>
  <c r="D219" i="1"/>
  <c r="F218" i="1"/>
  <c r="D218" i="1"/>
  <c r="F217" i="1"/>
  <c r="D217" i="1"/>
  <c r="F216" i="1"/>
  <c r="D216" i="1"/>
  <c r="F215" i="1"/>
  <c r="D215" i="1"/>
  <c r="F214" i="1"/>
  <c r="D214" i="1"/>
  <c r="F213" i="1"/>
  <c r="D213" i="1"/>
  <c r="F212" i="1"/>
  <c r="D212" i="1"/>
  <c r="F211" i="1"/>
  <c r="D211" i="1"/>
  <c r="F210" i="1"/>
  <c r="D210" i="1"/>
  <c r="F209" i="1"/>
  <c r="D209" i="1"/>
  <c r="F208" i="1"/>
  <c r="D208" i="1"/>
  <c r="F207" i="1"/>
  <c r="D207" i="1"/>
  <c r="F206" i="1"/>
  <c r="D206" i="1"/>
  <c r="F205" i="1"/>
  <c r="D205" i="1"/>
  <c r="F204" i="1"/>
  <c r="D204" i="1"/>
  <c r="F203" i="1"/>
  <c r="D203" i="1"/>
  <c r="F202" i="1"/>
  <c r="D202" i="1"/>
  <c r="G210" i="1" l="1"/>
  <c r="G214" i="1"/>
  <c r="G218" i="1"/>
  <c r="G222" i="1"/>
  <c r="G203" i="1"/>
  <c r="G207" i="1"/>
  <c r="G211" i="1"/>
  <c r="G215" i="1"/>
  <c r="G219" i="1"/>
  <c r="G223" i="1"/>
  <c r="G205" i="1"/>
  <c r="G209" i="1"/>
  <c r="G213" i="1"/>
  <c r="G217" i="1"/>
  <c r="G221" i="1"/>
  <c r="G220" i="1"/>
  <c r="G208" i="1"/>
  <c r="G216" i="1"/>
  <c r="G204" i="1"/>
  <c r="G212" i="1"/>
  <c r="G202" i="1"/>
  <c r="G206" i="1"/>
  <c r="F191" i="1"/>
  <c r="D191" i="1"/>
  <c r="F190" i="1"/>
  <c r="D190" i="1"/>
  <c r="F189" i="1"/>
  <c r="D189" i="1"/>
  <c r="F188" i="1"/>
  <c r="D188" i="1"/>
  <c r="F187" i="1"/>
  <c r="D187" i="1"/>
  <c r="F186" i="1"/>
  <c r="D186" i="1"/>
  <c r="F185" i="1"/>
  <c r="D185" i="1"/>
  <c r="F184" i="1"/>
  <c r="D184" i="1"/>
  <c r="F183" i="1"/>
  <c r="D183" i="1"/>
  <c r="F182" i="1"/>
  <c r="D182" i="1"/>
  <c r="F181" i="1"/>
  <c r="D181" i="1"/>
  <c r="F180" i="1"/>
  <c r="D180" i="1"/>
  <c r="F179" i="1"/>
  <c r="D179" i="1"/>
  <c r="F178" i="1"/>
  <c r="D178" i="1"/>
  <c r="F177" i="1"/>
  <c r="D177" i="1"/>
  <c r="F176" i="1"/>
  <c r="D176" i="1"/>
  <c r="F175" i="1"/>
  <c r="D175" i="1"/>
  <c r="F174" i="1"/>
  <c r="D174" i="1"/>
  <c r="F173" i="1"/>
  <c r="D173" i="1"/>
  <c r="F172" i="1"/>
  <c r="D172" i="1"/>
  <c r="F171" i="1"/>
  <c r="D171" i="1"/>
  <c r="F170" i="1"/>
  <c r="D170" i="1"/>
  <c r="F169" i="1"/>
  <c r="D169" i="1"/>
  <c r="F168" i="1"/>
  <c r="D168" i="1"/>
  <c r="F167" i="1"/>
  <c r="D167" i="1"/>
  <c r="F166" i="1"/>
  <c r="D166" i="1"/>
  <c r="F165" i="1"/>
  <c r="D165" i="1"/>
  <c r="F164" i="1"/>
  <c r="D164" i="1"/>
  <c r="F163" i="1"/>
  <c r="D163" i="1"/>
  <c r="F162" i="1"/>
  <c r="D162" i="1"/>
  <c r="F161" i="1"/>
  <c r="D161" i="1"/>
  <c r="F160" i="1"/>
  <c r="D160" i="1"/>
  <c r="F159" i="1"/>
  <c r="D159" i="1"/>
  <c r="F158" i="1"/>
  <c r="D158" i="1"/>
  <c r="F157" i="1"/>
  <c r="D157" i="1"/>
  <c r="F156" i="1"/>
  <c r="D156" i="1"/>
  <c r="F155" i="1"/>
  <c r="D155" i="1"/>
  <c r="F154" i="1"/>
  <c r="D154" i="1"/>
  <c r="F153" i="1"/>
  <c r="D153" i="1"/>
  <c r="F152" i="1"/>
  <c r="D152" i="1"/>
  <c r="F151" i="1"/>
  <c r="D151" i="1"/>
  <c r="F150" i="1"/>
  <c r="D150" i="1"/>
  <c r="F149" i="1"/>
  <c r="D149" i="1"/>
  <c r="F148" i="1"/>
  <c r="D148" i="1"/>
  <c r="F147" i="1"/>
  <c r="D147" i="1"/>
  <c r="F146" i="1"/>
  <c r="D146" i="1"/>
  <c r="G148" i="1" l="1"/>
  <c r="G152" i="1"/>
  <c r="G156" i="1"/>
  <c r="G160" i="1"/>
  <c r="G172" i="1"/>
  <c r="G176" i="1"/>
  <c r="G180" i="1"/>
  <c r="G184" i="1"/>
  <c r="G188" i="1"/>
  <c r="G146" i="1"/>
  <c r="G150" i="1"/>
  <c r="G154" i="1"/>
  <c r="G158" i="1"/>
  <c r="G170" i="1"/>
  <c r="G174" i="1"/>
  <c r="G178" i="1"/>
  <c r="G182" i="1"/>
  <c r="G186" i="1"/>
  <c r="G190" i="1"/>
  <c r="G167" i="1"/>
  <c r="G175" i="1"/>
  <c r="G191" i="1"/>
  <c r="G161" i="1"/>
  <c r="G165" i="1"/>
  <c r="G169" i="1"/>
  <c r="G173" i="1"/>
  <c r="G185" i="1"/>
  <c r="G189" i="1"/>
  <c r="G147" i="1"/>
  <c r="G179" i="1"/>
  <c r="G153" i="1"/>
  <c r="G157" i="1"/>
  <c r="G168" i="1"/>
  <c r="G159" i="1"/>
  <c r="G155" i="1"/>
  <c r="G163" i="1"/>
  <c r="G149" i="1"/>
  <c r="G164" i="1"/>
  <c r="G171" i="1"/>
  <c r="G183" i="1"/>
  <c r="G187" i="1"/>
  <c r="G151" i="1"/>
  <c r="G162" i="1"/>
  <c r="G166" i="1"/>
  <c r="G177" i="1"/>
  <c r="G181" i="1"/>
  <c r="F527" i="1"/>
  <c r="D527" i="1"/>
  <c r="F526" i="1"/>
  <c r="D526" i="1"/>
  <c r="F525" i="1"/>
  <c r="D525" i="1"/>
  <c r="F524" i="1"/>
  <c r="D524" i="1"/>
  <c r="F523" i="1"/>
  <c r="D523" i="1"/>
  <c r="F522" i="1"/>
  <c r="D522" i="1"/>
  <c r="F521" i="1"/>
  <c r="D521" i="1"/>
  <c r="F520" i="1"/>
  <c r="D520" i="1"/>
  <c r="G521" i="1" l="1"/>
  <c r="G520" i="1"/>
  <c r="G524" i="1"/>
  <c r="G525" i="1"/>
  <c r="G527" i="1"/>
  <c r="G522" i="1"/>
  <c r="G526" i="1"/>
  <c r="G523" i="1"/>
  <c r="F351" i="1"/>
  <c r="D351" i="1"/>
  <c r="F350" i="1"/>
  <c r="D350" i="1"/>
  <c r="F349" i="1"/>
  <c r="D349" i="1"/>
  <c r="F348" i="1"/>
  <c r="D348" i="1"/>
  <c r="F347" i="1"/>
  <c r="D347" i="1"/>
  <c r="F346" i="1"/>
  <c r="D346" i="1"/>
  <c r="F345" i="1"/>
  <c r="D345" i="1"/>
  <c r="F344" i="1"/>
  <c r="D344" i="1"/>
  <c r="F343" i="1"/>
  <c r="D343" i="1"/>
  <c r="F342" i="1"/>
  <c r="D342" i="1"/>
  <c r="F341" i="1"/>
  <c r="D341" i="1"/>
  <c r="F340" i="1"/>
  <c r="D340" i="1"/>
  <c r="F339" i="1"/>
  <c r="D339" i="1"/>
  <c r="F338" i="1"/>
  <c r="D338" i="1"/>
  <c r="F337" i="1"/>
  <c r="D337" i="1"/>
  <c r="F336" i="1"/>
  <c r="D336" i="1"/>
  <c r="G343" i="1" l="1"/>
  <c r="G337" i="1"/>
  <c r="G341" i="1"/>
  <c r="G336" i="1"/>
  <c r="G338" i="1"/>
  <c r="G342" i="1"/>
  <c r="G346" i="1"/>
  <c r="G350" i="1"/>
  <c r="G347" i="1"/>
  <c r="G340" i="1"/>
  <c r="G344" i="1"/>
  <c r="G348" i="1"/>
  <c r="G345" i="1"/>
  <c r="G349" i="1"/>
  <c r="G339" i="1"/>
  <c r="G351" i="1"/>
  <c r="F568" i="1"/>
  <c r="D568" i="1"/>
  <c r="F567" i="1"/>
  <c r="D567" i="1"/>
  <c r="F566" i="1"/>
  <c r="D566" i="1"/>
  <c r="F565" i="1"/>
  <c r="D565" i="1"/>
  <c r="G567" i="1" l="1"/>
  <c r="G566" i="1"/>
  <c r="G565" i="1"/>
  <c r="G568" i="1"/>
  <c r="F74" i="1"/>
  <c r="D74" i="1"/>
  <c r="F73" i="1"/>
  <c r="D73" i="1"/>
  <c r="F72" i="1"/>
  <c r="D72" i="1"/>
  <c r="F71" i="1"/>
  <c r="D71" i="1"/>
  <c r="F70" i="1"/>
  <c r="D70" i="1"/>
  <c r="F69" i="1"/>
  <c r="D69" i="1"/>
  <c r="G73" i="1" l="1"/>
  <c r="G74" i="1"/>
  <c r="G70" i="1"/>
  <c r="G72" i="1"/>
  <c r="G69" i="1"/>
  <c r="G71" i="1"/>
  <c r="F554" i="1"/>
  <c r="D554" i="1"/>
  <c r="F553" i="1"/>
  <c r="D553" i="1"/>
  <c r="F552" i="1"/>
  <c r="D552" i="1"/>
  <c r="F551" i="1"/>
  <c r="D551" i="1"/>
  <c r="F550" i="1"/>
  <c r="D550" i="1"/>
  <c r="F549" i="1"/>
  <c r="D549" i="1"/>
  <c r="F548" i="1"/>
  <c r="D548" i="1"/>
  <c r="G554" i="1" l="1"/>
  <c r="G551" i="1"/>
  <c r="G548" i="1"/>
  <c r="G552" i="1"/>
  <c r="G549" i="1"/>
  <c r="G553" i="1"/>
  <c r="G550" i="1"/>
  <c r="F510" i="1"/>
  <c r="D510" i="1"/>
  <c r="F509" i="1"/>
  <c r="D509" i="1"/>
  <c r="F508" i="1"/>
  <c r="D508" i="1"/>
  <c r="F507" i="1"/>
  <c r="D507" i="1"/>
  <c r="F506" i="1"/>
  <c r="D506" i="1"/>
  <c r="F505" i="1"/>
  <c r="D505" i="1"/>
  <c r="F504" i="1"/>
  <c r="D504" i="1"/>
  <c r="G510" i="1" l="1"/>
  <c r="G504" i="1"/>
  <c r="G508" i="1"/>
  <c r="G505" i="1"/>
  <c r="G509" i="1"/>
  <c r="G506" i="1"/>
  <c r="G507" i="1"/>
  <c r="F256" i="1"/>
  <c r="D256" i="1"/>
  <c r="F255" i="1"/>
  <c r="D255" i="1"/>
  <c r="G256" i="1" l="1"/>
  <c r="G255" i="1"/>
  <c r="F538" i="1"/>
  <c r="D538" i="1"/>
  <c r="F537" i="1"/>
  <c r="D537" i="1"/>
  <c r="G538" i="1" l="1"/>
  <c r="G537" i="1"/>
  <c r="F424" i="1"/>
  <c r="D424" i="1"/>
  <c r="F423" i="1"/>
  <c r="D423" i="1"/>
  <c r="F422" i="1"/>
  <c r="D422" i="1"/>
  <c r="F421" i="1"/>
  <c r="D421" i="1"/>
  <c r="F420" i="1"/>
  <c r="D420" i="1"/>
  <c r="F419" i="1"/>
  <c r="D419" i="1"/>
  <c r="F418" i="1"/>
  <c r="D418" i="1"/>
  <c r="F417" i="1"/>
  <c r="D417" i="1"/>
  <c r="F416" i="1"/>
  <c r="D416" i="1"/>
  <c r="F415" i="1"/>
  <c r="D415" i="1"/>
  <c r="F414" i="1"/>
  <c r="D414" i="1"/>
  <c r="F413" i="1"/>
  <c r="D413" i="1"/>
  <c r="G414" i="1" l="1"/>
  <c r="G422" i="1"/>
  <c r="G420" i="1"/>
  <c r="G418" i="1"/>
  <c r="G419" i="1"/>
  <c r="G416" i="1"/>
  <c r="G421" i="1"/>
  <c r="G415" i="1"/>
  <c r="G423" i="1"/>
  <c r="G413" i="1"/>
  <c r="G417" i="1"/>
  <c r="G424" i="1"/>
  <c r="F393" i="1"/>
  <c r="D393" i="1"/>
  <c r="F392" i="1"/>
  <c r="D392" i="1"/>
  <c r="F391" i="1"/>
  <c r="D391" i="1"/>
  <c r="G391" i="1" l="1"/>
  <c r="G393" i="1"/>
  <c r="G392" i="1"/>
  <c r="F136" i="1"/>
  <c r="D136" i="1"/>
  <c r="G136" i="1" s="1"/>
  <c r="F458" i="1" l="1"/>
  <c r="D458" i="1"/>
  <c r="G458" i="1" l="1"/>
  <c r="F482" i="1"/>
  <c r="D482" i="1"/>
  <c r="F481" i="1"/>
  <c r="D481" i="1"/>
  <c r="F480" i="1"/>
  <c r="D480" i="1"/>
  <c r="F479" i="1"/>
  <c r="D479" i="1"/>
  <c r="F478" i="1"/>
  <c r="D478" i="1"/>
  <c r="F477" i="1"/>
  <c r="D477" i="1"/>
  <c r="F476" i="1"/>
  <c r="D476" i="1"/>
  <c r="F475" i="1"/>
  <c r="D475" i="1"/>
  <c r="F474" i="1"/>
  <c r="D474" i="1"/>
  <c r="F473" i="1"/>
  <c r="D473" i="1"/>
  <c r="F472" i="1"/>
  <c r="D472" i="1"/>
  <c r="F471" i="1"/>
  <c r="D471" i="1"/>
  <c r="F470" i="1"/>
  <c r="D470" i="1"/>
  <c r="F469" i="1"/>
  <c r="D469" i="1"/>
  <c r="F468" i="1"/>
  <c r="D468" i="1"/>
  <c r="G469" i="1" l="1"/>
  <c r="G477" i="1"/>
  <c r="G471" i="1"/>
  <c r="G479" i="1"/>
  <c r="G481" i="1"/>
  <c r="G475" i="1"/>
  <c r="G470" i="1"/>
  <c r="G474" i="1"/>
  <c r="G478" i="1"/>
  <c r="G482" i="1"/>
  <c r="G468" i="1"/>
  <c r="G472" i="1"/>
  <c r="G476" i="1"/>
  <c r="G480" i="1"/>
  <c r="G473" i="1"/>
  <c r="F381" i="1"/>
  <c r="D381" i="1"/>
  <c r="F380" i="1"/>
  <c r="D380" i="1"/>
  <c r="F379" i="1"/>
  <c r="D379" i="1"/>
  <c r="F378" i="1"/>
  <c r="D378" i="1"/>
  <c r="G378" i="1" l="1"/>
  <c r="G381" i="1"/>
  <c r="G380" i="1"/>
  <c r="G379" i="1"/>
  <c r="F235" i="1"/>
  <c r="D235" i="1"/>
  <c r="F234" i="1"/>
  <c r="D234" i="1"/>
  <c r="F233" i="1"/>
  <c r="D233" i="1"/>
  <c r="G233" i="1" l="1"/>
  <c r="G235" i="1"/>
  <c r="G234" i="1"/>
  <c r="F245" i="1"/>
  <c r="D245" i="1"/>
  <c r="G245" i="1" l="1"/>
  <c r="F325" i="1"/>
  <c r="D325" i="1"/>
  <c r="F324" i="1"/>
  <c r="D324" i="1"/>
  <c r="F323" i="1"/>
  <c r="D323" i="1"/>
  <c r="F322" i="1"/>
  <c r="D322" i="1"/>
  <c r="F321" i="1"/>
  <c r="D321" i="1"/>
  <c r="F320" i="1"/>
  <c r="D320" i="1"/>
  <c r="F319" i="1"/>
  <c r="D319" i="1"/>
  <c r="F318" i="1"/>
  <c r="D318" i="1"/>
  <c r="F317" i="1"/>
  <c r="D317" i="1"/>
  <c r="F316" i="1"/>
  <c r="D316" i="1"/>
  <c r="F315" i="1"/>
  <c r="D315" i="1"/>
  <c r="F314" i="1"/>
  <c r="D314" i="1"/>
  <c r="F313" i="1"/>
  <c r="D313" i="1"/>
  <c r="F312" i="1"/>
  <c r="D312" i="1"/>
  <c r="F311" i="1"/>
  <c r="D311" i="1"/>
  <c r="F310" i="1"/>
  <c r="D310" i="1"/>
  <c r="F309" i="1"/>
  <c r="D309" i="1"/>
  <c r="F308" i="1"/>
  <c r="D308" i="1"/>
  <c r="F307" i="1"/>
  <c r="D307" i="1"/>
  <c r="F306" i="1"/>
  <c r="D306" i="1"/>
  <c r="F305" i="1"/>
  <c r="D305" i="1"/>
  <c r="F304" i="1"/>
  <c r="D304" i="1"/>
  <c r="F303" i="1"/>
  <c r="D303" i="1"/>
  <c r="F302" i="1"/>
  <c r="D302" i="1"/>
  <c r="F301" i="1"/>
  <c r="D301" i="1"/>
  <c r="F300" i="1"/>
  <c r="D300" i="1"/>
  <c r="G325" i="1" l="1"/>
  <c r="G321" i="1"/>
  <c r="G304" i="1"/>
  <c r="G320" i="1"/>
  <c r="G301" i="1"/>
  <c r="G305" i="1"/>
  <c r="G309" i="1"/>
  <c r="G313" i="1"/>
  <c r="G317" i="1"/>
  <c r="G303" i="1"/>
  <c r="G307" i="1"/>
  <c r="G311" i="1"/>
  <c r="G315" i="1"/>
  <c r="G319" i="1"/>
  <c r="G308" i="1"/>
  <c r="G302" i="1"/>
  <c r="G306" i="1"/>
  <c r="G310" i="1"/>
  <c r="G314" i="1"/>
  <c r="G318" i="1"/>
  <c r="G322" i="1"/>
  <c r="G316" i="1"/>
  <c r="G324" i="1"/>
  <c r="G300" i="1"/>
  <c r="G312" i="1"/>
  <c r="G323" i="1"/>
  <c r="F368" i="1"/>
  <c r="D368" i="1"/>
  <c r="F367" i="1"/>
  <c r="D367" i="1"/>
  <c r="F366" i="1"/>
  <c r="D366" i="1"/>
  <c r="F365" i="1"/>
  <c r="D365" i="1"/>
  <c r="F364" i="1"/>
  <c r="D364" i="1"/>
  <c r="F363" i="1"/>
  <c r="D363" i="1"/>
  <c r="F362" i="1"/>
  <c r="D362" i="1"/>
  <c r="G363" i="1" l="1"/>
  <c r="G367" i="1"/>
  <c r="G362" i="1"/>
  <c r="G365" i="1"/>
  <c r="G366" i="1"/>
  <c r="G364" i="1"/>
  <c r="G368" i="1"/>
</calcChain>
</file>

<file path=xl/sharedStrings.xml><?xml version="1.0" encoding="utf-8"?>
<sst xmlns="http://schemas.openxmlformats.org/spreadsheetml/2006/main" count="3301" uniqueCount="1268">
  <si>
    <t>RESMİ GAZETE İLAN TARİHİ</t>
  </si>
  <si>
    <t xml:space="preserve">PROGRAM                                </t>
  </si>
  <si>
    <t>Grafik Tasarımı</t>
  </si>
  <si>
    <t>RESMİ GAZETE İLAN SAYISI</t>
  </si>
  <si>
    <t xml:space="preserve">KADRO UNVANI                       </t>
  </si>
  <si>
    <t>Öğretim Görevlisi</t>
  </si>
  <si>
    <t xml:space="preserve">BİRİM                                                            </t>
  </si>
  <si>
    <t>Mucur Meslek Yüksekokulu</t>
  </si>
  <si>
    <t xml:space="preserve">KADRO DERECESİ                  </t>
  </si>
  <si>
    <t xml:space="preserve">BÖLÜM                                                       </t>
  </si>
  <si>
    <t>Tasarım</t>
  </si>
  <si>
    <t xml:space="preserve">KADRO ADEDİ                           </t>
  </si>
  <si>
    <t xml:space="preserve">İLANDA ARANAN ÖZEL ŞART                    </t>
  </si>
  <si>
    <t>Grafik Tasarımı Alanında Tezli Yüksek Lisans Mezunu Olmak</t>
  </si>
  <si>
    <t>İLAN SIRA NO : 15</t>
  </si>
  <si>
    <t>Sıra No.</t>
  </si>
  <si>
    <t>ADI VE SOYADI</t>
  </si>
  <si>
    <t>PUANLAR</t>
  </si>
  <si>
    <t>(A+B)                                                                                                                      TOPLAM</t>
  </si>
  <si>
    <t>ÖN DEĞERLENDİRME 
SONUCU</t>
  </si>
  <si>
    <t>ALES</t>
  </si>
  <si>
    <t>LİSANS MEZUNİYET NOTU</t>
  </si>
  <si>
    <t>PUAN</t>
  </si>
  <si>
    <t>(A)                                                                     %70</t>
  </si>
  <si>
    <t>100'LÜK 
SİSTEM</t>
  </si>
  <si>
    <t>(B)                               %30</t>
  </si>
  <si>
    <t>EKREM DERMAN</t>
  </si>
  <si>
    <t>SINAVA GİRMEYE HAK KAZANDI</t>
  </si>
  <si>
    <t>RÜSTEM ERDEM</t>
  </si>
  <si>
    <t>SILA AYDOĞAN</t>
  </si>
  <si>
    <t>MUHAMMET SEMİH ÖZŞAHİN</t>
  </si>
  <si>
    <t>ÜNAL UÇAR</t>
  </si>
  <si>
    <t>HANDAN ÜNAL YORULMAZLARDAN</t>
  </si>
  <si>
    <t>GEÇERSİZ BAŞVURU</t>
  </si>
  <si>
    <t>AYSUN ATİLA</t>
  </si>
  <si>
    <t>Sivil Hava Ulaştırma İşletmeciliği</t>
  </si>
  <si>
    <t>Ulaştırma Hizmetleri</t>
  </si>
  <si>
    <t>Yönetim ve Organizasyon Alanında Tezli Yüksek Lisans Mezunu
Olmak</t>
  </si>
  <si>
    <t>SIRA NO : 13</t>
  </si>
  <si>
    <t>EMRE GENÇAY</t>
  </si>
  <si>
    <t>AYSUN KIR</t>
  </si>
  <si>
    <t>ENGİN USLU</t>
  </si>
  <si>
    <t>MUSTAFA ECE</t>
  </si>
  <si>
    <t>MURAT TATLI</t>
  </si>
  <si>
    <t>CANAN BAYSAL</t>
  </si>
  <si>
    <t>HURİ NUR ANAHTAR</t>
  </si>
  <si>
    <t>GÖZDE SUNMAN</t>
  </si>
  <si>
    <t>ELİF KISACIK</t>
  </si>
  <si>
    <t xml:space="preserve">SEFA CEYHAN </t>
  </si>
  <si>
    <t>AHMET SARNIÇ</t>
  </si>
  <si>
    <t>İLGİLİ YÖNETMELİĞİN 10. MADDESİ UYARINCA SINAVA GİRMEYE HAK KAZANAMADI</t>
  </si>
  <si>
    <t>AYŞEGÜL ÇINKIR</t>
  </si>
  <si>
    <t>RUKİYE NUR ŞENEL</t>
  </si>
  <si>
    <t>İBRAHİM SOYLU</t>
  </si>
  <si>
    <t>MURAT HAZIRCI</t>
  </si>
  <si>
    <t>YUSUF ADA</t>
  </si>
  <si>
    <t>CANAN AYDOĞDU</t>
  </si>
  <si>
    <t>HASAN ÖNAL ŞEYHANLIOĞLU</t>
  </si>
  <si>
    <t>EBRU KAZANCI</t>
  </si>
  <si>
    <t>OSMAN YALAP</t>
  </si>
  <si>
    <t>TUĞBA İMADOĞLU</t>
  </si>
  <si>
    <t>AYŞE NUR GÜNER</t>
  </si>
  <si>
    <t>KAĞAN BAŞTEKE</t>
  </si>
  <si>
    <t>FEYZA SAYGAZ</t>
  </si>
  <si>
    <t>ESRA AYAZ</t>
  </si>
  <si>
    <t>ŞAKİR ŞEN</t>
  </si>
  <si>
    <t>Harita ve Kadastro</t>
  </si>
  <si>
    <t>Kaman Meslek Yüksekokulu</t>
  </si>
  <si>
    <t>Mimarlık ve Şehir Planlama</t>
  </si>
  <si>
    <t>Harita ve Kadastro alanında tezli yüksek lisans yapmış olmak ve
lisans mezuniyeti sonrası alanında en az 5 yıl tecrübeye sahip
olmak.</t>
  </si>
  <si>
    <t>İLAN SIRA NO : 10</t>
  </si>
  <si>
    <t>BİLAL ATAK</t>
  </si>
  <si>
    <t>Muhasebe ve Vergi Uygulamaları</t>
  </si>
  <si>
    <t>Muhasebe ve Vergi</t>
  </si>
  <si>
    <t>İşletme Bölümü Lisans Mezun Olmak ve Kalite Yönetim Sistemi
Üzerine Tezli Yüksek Lisans Yapmış Olmak.</t>
  </si>
  <si>
    <t>İLAN SIRA NO : 9</t>
  </si>
  <si>
    <t>ELİF ÇİL</t>
  </si>
  <si>
    <t>BURCU ATAR</t>
  </si>
  <si>
    <t>HAYRİ ÖCAL</t>
  </si>
  <si>
    <t>Evde Hasta Bakımı</t>
  </si>
  <si>
    <t>Mucur Sağlık Hizmetleri Meslek Yüksekokulu</t>
  </si>
  <si>
    <t>Sağlık Bakım Hizmetleri</t>
  </si>
  <si>
    <t>Tıbbı Biyoloji Alanında Tezli Yüksek Lisans Mezunu Olmak</t>
  </si>
  <si>
    <t>İLAN SIRA NO : 16</t>
  </si>
  <si>
    <t>AYŞE NUR COŞKUN DEMİRKALP</t>
  </si>
  <si>
    <t>HATİCE KÜBRA BEKİROĞLU</t>
  </si>
  <si>
    <t>EMEL ALEMDAROĞLU</t>
  </si>
  <si>
    <t>NURCAN ÖZTÜRK</t>
  </si>
  <si>
    <t>Basın ve Yayın Teknolojileri</t>
  </si>
  <si>
    <t>Görsel İşitsel Teknikler ve Medya Yapımcılığı</t>
  </si>
  <si>
    <t>Sosyal Bilgiler Eğitimi Alanında Lisans Mezunu Olup, Alanında
Tezli Yüksek Lisans Mezunu Olmak Bilgisayar Sertifikasına Sahip
Olmak</t>
  </si>
  <si>
    <t>İLAN SIRA NO : 23</t>
  </si>
  <si>
    <t>FUAT ÖZCAN</t>
  </si>
  <si>
    <t>FATİH PALA</t>
  </si>
  <si>
    <t>MEHMET ÇETİN</t>
  </si>
  <si>
    <t>MUHAMMET FATİH KIZILKAYA</t>
  </si>
  <si>
    <t>EMRE BURAK GÜNGÖR</t>
  </si>
  <si>
    <t>BAYRAM KOYUNCU</t>
  </si>
  <si>
    <t>BAYRAM YESARİ</t>
  </si>
  <si>
    <t>SAFİYE ÇAKMAK</t>
  </si>
  <si>
    <t>HÜSEYİN AYDIN</t>
  </si>
  <si>
    <t>CANSU TEKİNARSLAN ŞAHİNER</t>
  </si>
  <si>
    <t>SEVCAN KRANDA</t>
  </si>
  <si>
    <t>ALİ YALÇIN</t>
  </si>
  <si>
    <t>CENK MISIROĞLU</t>
  </si>
  <si>
    <t>OSMAN SEYHAN</t>
  </si>
  <si>
    <t>BURCU ÇETİNKAYA</t>
  </si>
  <si>
    <t>Halkla İlişkiler ve Tanıtım</t>
  </si>
  <si>
    <t>Sosyal Bilimler Meslek Yüksekokulu</t>
  </si>
  <si>
    <t>Pazarlama ve Reklamcılık</t>
  </si>
  <si>
    <t>Sosyal Yapı Ve Sosyal Değişim Alanında Tezli Yüksek Lisans
Mezunu Olmak</t>
  </si>
  <si>
    <t>İLAN SIRA NO : 22</t>
  </si>
  <si>
    <t>ALPER GÜRKAN</t>
  </si>
  <si>
    <t>Laborant ve Veteriner Sağlık</t>
  </si>
  <si>
    <t>Çiçekdağı Meslek Yüksekokulu</t>
  </si>
  <si>
    <t xml:space="preserve">Veterinerlik </t>
  </si>
  <si>
    <t>Veterinerlik Alanında Tezli Yüksek Lisans Mezunu Olmak ve
Lisans Sonrası Alanında En Az 5 Yıllık Mesleki Tecrübeye Sahip
Olmak</t>
  </si>
  <si>
    <t>İLAN SIRA NO : 6</t>
  </si>
  <si>
    <t>İBRAHİM MAYDA</t>
  </si>
  <si>
    <t xml:space="preserve">ANABİLİM DALI                                </t>
  </si>
  <si>
    <t>Müzik</t>
  </si>
  <si>
    <t xml:space="preserve">KADRO UNVANI                            </t>
  </si>
  <si>
    <t>Neşat Ertaş  Güzel Sanatlar Fakültesi</t>
  </si>
  <si>
    <t xml:space="preserve">KADRO DERECESİ                      </t>
  </si>
  <si>
    <t xml:space="preserve">BÖLÜM                                                    </t>
  </si>
  <si>
    <t xml:space="preserve">KADRO ADEDİ                                </t>
  </si>
  <si>
    <t xml:space="preserve">İLANDA ARANAN ÖZEL ŞART              </t>
  </si>
  <si>
    <t>Eğitim Fakültelerinin Güzel Sanatlar Eğitimi Bölümü Müzik
Eğitimi Lisans Mezunu Olup, Müzik Alanında Tezli Yüksek Lisans
Mezunu Olmak ve Lisans Mezuniyeti Sonrası Piyano Üzerine
Çalışmaları Olmak</t>
  </si>
  <si>
    <t>İLAN SIRA NO:17</t>
  </si>
  <si>
    <t>SIRA NO</t>
  </si>
  <si>
    <t>YABANCI DİL</t>
  </si>
  <si>
    <t>(A)                                                                     %60</t>
  </si>
  <si>
    <t>(B)                               %40</t>
  </si>
  <si>
    <t>KENAN TÜFEKÇİ</t>
  </si>
  <si>
    <t>OZAN DAŞ</t>
  </si>
  <si>
    <t>LEVENT HATAY</t>
  </si>
  <si>
    <t>Çocuk Gelişimi</t>
  </si>
  <si>
    <t>Sağlık Yüksekokulu</t>
  </si>
  <si>
    <t>Tezli Yüksek Lisans Mezunu Olmak ve Lisans Mezuniyeti Sonrası
Alanında En Az 10 Yıl Eğitim Öğretim Tecrübesine Sahip Olmak.</t>
  </si>
  <si>
    <t>İLAN SIRA NO:19</t>
  </si>
  <si>
    <t>HAYRİYE TORUNOĞLU</t>
  </si>
  <si>
    <t>MEHMET KART</t>
  </si>
  <si>
    <t>SEDA ERGÜL</t>
  </si>
  <si>
    <t>MURAT AKGÜMÜŞ</t>
  </si>
  <si>
    <t>MEHMET SELMAN KAYAN</t>
  </si>
  <si>
    <t>ABDULHAMİT KURUPINAR</t>
  </si>
  <si>
    <t>SİNAN TARTAR</t>
  </si>
  <si>
    <t>ENVER ŞAHAN</t>
  </si>
  <si>
    <t xml:space="preserve">BAYRAM KAYA </t>
  </si>
  <si>
    <t>SEYİT KARABURÇAK</t>
  </si>
  <si>
    <t>METİN ESER</t>
  </si>
  <si>
    <t>MURAT ÜNALMIŞ</t>
  </si>
  <si>
    <t>Rektörlük</t>
  </si>
  <si>
    <t xml:space="preserve">Öğretim Görevlisi </t>
  </si>
  <si>
    <t xml:space="preserve">Rektörlük </t>
  </si>
  <si>
    <t xml:space="preserve">Pilot Üniversite Kapsamın Da Ceviz Konulu Projelerde
Çalıştırılmak Üzere Ziraat Fakültesi Lisans Mezunu Olmak Ve
Ceviz İle İlgili Alanda Tezli Yüksek Yapmış Olmak.
</t>
  </si>
  <si>
    <t>İLAN SIRA NO : 28</t>
  </si>
  <si>
    <t>EBRU ŞİRİN</t>
  </si>
  <si>
    <t>YASİN ÇINAR</t>
  </si>
  <si>
    <t>Bilgisayar Destekli Tasarım ve Animasyon</t>
  </si>
  <si>
    <t>Bilgisayar Teknolojileri</t>
  </si>
  <si>
    <t>Savunma Teknolojileri Alanında Tezli Yüksek Lisans Mezunu
Olmak.</t>
  </si>
  <si>
    <t>İLAN SIRA NO : 11</t>
  </si>
  <si>
    <t>NİSA AY</t>
  </si>
  <si>
    <t>CÜNEYD DEMİR</t>
  </si>
  <si>
    <t>Pilot Üniversite Kapsamında Fizik Tedavi ve Rehabilitasyon
Konulu Projelerde Çalışmalar Yapmak Üzere, Fakülte ya da
Yüksekokulların Fizik Tedavi Ve Rehabilitasyon Bölümü Lisans
Mezun Olup, Alanında Tezli Yüksek Lisans Mezunu Olmak ve
Lisans Mezuniyeti Sonrası Alanında En Az 1 Yıl Tecrübeye Sahip
Olmak</t>
  </si>
  <si>
    <t>İLAN SIRA NO : 26</t>
  </si>
  <si>
    <t>FERHAT ÖZTÜRK</t>
  </si>
  <si>
    <t>GÜLŞAH ÖZSOY</t>
  </si>
  <si>
    <t>GÜLÇİN URUŞ</t>
  </si>
  <si>
    <t>ATAHAN TURHAN</t>
  </si>
  <si>
    <t>ADİL SONGUR</t>
  </si>
  <si>
    <t>AYSEL YILDIRIM</t>
  </si>
  <si>
    <t>FAHRİYE NALAN KARTAL</t>
  </si>
  <si>
    <t>Pilot Üniversite Kapsamın Da Jeotermal Konulu Projelerde
Çalıştırılmak Üzere, Mühendislik Fakültesi Jeoloji Mühendisliği
Bölümü Lisans Mezunu Olup, Alanında Tezli Yüksek Lisans
Mezunu Olmak</t>
  </si>
  <si>
    <t>İLAN SIRA NO : 29</t>
  </si>
  <si>
    <t>FERDİ DEMİRTAŞ</t>
  </si>
  <si>
    <t>GÖKHAN YILDIRIM</t>
  </si>
  <si>
    <t>SABİR RASİMGİL</t>
  </si>
  <si>
    <t>ÖZAY YURTTAŞ</t>
  </si>
  <si>
    <t>GÖKÇE ŞİMŞEK</t>
  </si>
  <si>
    <t>ÇAĞLAR AKKUŞ</t>
  </si>
  <si>
    <t>GÖKNUR KAYATAŞ ONGUN</t>
  </si>
  <si>
    <t>Bahçe Tarımı</t>
  </si>
  <si>
    <t>Bitkisel ve Hayvansal Üretim</t>
  </si>
  <si>
    <t>Tarım Makineleri ve Teknolojileri Alanında Tezli Yüksek Lisans
Mezunu Olmak</t>
  </si>
  <si>
    <t>İLAN SIRA NO :3</t>
  </si>
  <si>
    <t>MURAT ERTUĞRUL</t>
  </si>
  <si>
    <t>CEVAT FİLİKCİ</t>
  </si>
  <si>
    <t>SEVDE ALPARSLAN</t>
  </si>
  <si>
    <t>AYŞE BETÜL BALCI</t>
  </si>
  <si>
    <t>MEHMET ÇAĞLAR BODUR</t>
  </si>
  <si>
    <t>ENES GÜRLEK</t>
  </si>
  <si>
    <t>Pilot Üniversite Kapsamında Tamamlayıcı Tıp Konulu Projelerde
Çalıştırılmak Üzere, Tıbbi Ve Aromatik Bitkiler Alanında Tezli
Yüksek Lisans Mezunu Olmak.</t>
  </si>
  <si>
    <t>İLAN SIRA NO : 30</t>
  </si>
  <si>
    <t>KÜBRA ÖZTÜRK</t>
  </si>
  <si>
    <t>ORKUN EMİRALİOĞLU</t>
  </si>
  <si>
    <t>RABİA VİLDAN SOLDAMLI</t>
  </si>
  <si>
    <t>ENES AYDIN</t>
  </si>
  <si>
    <t>Basım ve Yayın Teknolojileri</t>
  </si>
  <si>
    <t>Görsel-İşitsel Teknikler ve Medya Yapımcılığı</t>
  </si>
  <si>
    <t>Radyo Sinema Bölümünde Tezli Yüksek Lisans Mezunu Olmak</t>
  </si>
  <si>
    <t>İLAN SIRA NO : 14</t>
  </si>
  <si>
    <t>GÜLSEREN DİNVAR</t>
  </si>
  <si>
    <t xml:space="preserve">CAN KURT </t>
  </si>
  <si>
    <t>ERSİN DANIŞ</t>
  </si>
  <si>
    <t>ALİ KAYMAK</t>
  </si>
  <si>
    <t>ERSİN KOZAN</t>
  </si>
  <si>
    <t>DÖNDÜ ÖZLEM DOLGUNYÜREK</t>
  </si>
  <si>
    <t>SEVDA BOZKURT</t>
  </si>
  <si>
    <t>FATİH DİREN</t>
  </si>
  <si>
    <t>ŞEYDA AYDOĞAN</t>
  </si>
  <si>
    <t>ABDULLAH ÖZPOLAT</t>
  </si>
  <si>
    <t>SERHAT TOPTAŞ</t>
  </si>
  <si>
    <t>EZGİ KARAKIŞ</t>
  </si>
  <si>
    <t>CEVAHİR ÇOKBİLİR</t>
  </si>
  <si>
    <t>TÜLAY ERTAN</t>
  </si>
  <si>
    <t>FEYZA AKDEDE</t>
  </si>
  <si>
    <t>SİNEM YAŞA</t>
  </si>
  <si>
    <t>İLAN SIRA NO : 27</t>
  </si>
  <si>
    <t>GÜLCAN KAYMAK</t>
  </si>
  <si>
    <t>VEYSEL ENES ERDEM</t>
  </si>
  <si>
    <t>VEYSEL GÜL</t>
  </si>
  <si>
    <t>AYSEL ARSLAN</t>
  </si>
  <si>
    <t>SEVAL ELİŞ</t>
  </si>
  <si>
    <t>HÜSEYİN GÖKTUĞ FİDAN</t>
  </si>
  <si>
    <t>BEKİR SITKI ŞİRİKÇİ</t>
  </si>
  <si>
    <t>HAMMAÇ MUSTAFA AYKUTLU</t>
  </si>
  <si>
    <t>Pilot Üniversite Kapsamın Da Kaba Yem Projelerinde Çalışmalar
Yapmak Üzere Ziraat Fakültesi Lisans Mezunu Olmak Ve
Alanında Tezli Yüksek Lisans Mezunu Olmak</t>
  </si>
  <si>
    <t>Büro Yönetimi ve Yönetici Asistanlığı</t>
  </si>
  <si>
    <t>Büro Hizmetleri ve Sekreterlik</t>
  </si>
  <si>
    <t>İktisat Bölümü Lisans Mezunu Olup, Alanında Tezli Yüksek
Lisans Mezunu Olmak.</t>
  </si>
  <si>
    <t>İLAN SIRA NO : 7</t>
  </si>
  <si>
    <t>BERK PALANDÖKENLİER</t>
  </si>
  <si>
    <t>NERGİS ÜNLÜ</t>
  </si>
  <si>
    <t>CANAN TAŞ</t>
  </si>
  <si>
    <t>TANSU YALIN</t>
  </si>
  <si>
    <t>AYŞENUR ŞAKALAK</t>
  </si>
  <si>
    <t>DİLEK TUĞLU</t>
  </si>
  <si>
    <t>ESRA GÖLLÜCE ÖZDEMİR</t>
  </si>
  <si>
    <t>ERAY KARAKAŞ</t>
  </si>
  <si>
    <t>FATİH AKIN</t>
  </si>
  <si>
    <t>KADİR ÖZTÜRK</t>
  </si>
  <si>
    <t>EZGİ ÇEVİK</t>
  </si>
  <si>
    <t>NURBANU EROĞLU</t>
  </si>
  <si>
    <t>CANDAN KIZILATEŞ</t>
  </si>
  <si>
    <t>ENES ŞENEL</t>
  </si>
  <si>
    <t>MAHİR TAŞ</t>
  </si>
  <si>
    <t>MUHAMMED GÖKAY GÖKTÜRK</t>
  </si>
  <si>
    <t>EMİNE ÇEKİ</t>
  </si>
  <si>
    <t>AYŞEN ALTAN</t>
  </si>
  <si>
    <t>HAKAN YILDIZ</t>
  </si>
  <si>
    <t>RECEP KOÇ</t>
  </si>
  <si>
    <t>RIDVAN ÖZTURGUT</t>
  </si>
  <si>
    <t>ŞENCAN FELEK</t>
  </si>
  <si>
    <t>ÇETİN İZGİ</t>
  </si>
  <si>
    <t>ZAFER ASYA</t>
  </si>
  <si>
    <t>ŞULE YÜKSEL ÇAKIRCA</t>
  </si>
  <si>
    <t xml:space="preserve"> TAHA AKSOY</t>
  </si>
  <si>
    <t>FATİH YETER</t>
  </si>
  <si>
    <t>TUBA ESRA BASKAK</t>
  </si>
  <si>
    <t>İNCİ SÜT</t>
  </si>
  <si>
    <t>NAGİHAN AKSOY</t>
  </si>
  <si>
    <t>MERYEM EMRE AYSİN</t>
  </si>
  <si>
    <t>UTKU ÖLMEZ</t>
  </si>
  <si>
    <t>ELİF TUĞÇE BOZDUMAN</t>
  </si>
  <si>
    <t>LEYLA EDİŞ</t>
  </si>
  <si>
    <t>AHMET ŞAHİN</t>
  </si>
  <si>
    <t>İLAYDA KILIÇOĞLU</t>
  </si>
  <si>
    <t>YUSUF AYGÖREN</t>
  </si>
  <si>
    <t>YAVUZ ÖZKAYA</t>
  </si>
  <si>
    <t>BÜŞRA DOĞAN</t>
  </si>
  <si>
    <t>SEDA ORUÇ</t>
  </si>
  <si>
    <t>FATMA TUNCAY</t>
  </si>
  <si>
    <t>AHMET ERTEN</t>
  </si>
  <si>
    <t>ALİ KAHYAOĞLU</t>
  </si>
  <si>
    <t>NİHAN CAYMAZ</t>
  </si>
  <si>
    <t>EBUZER AKSEL</t>
  </si>
  <si>
    <t>BÜŞRA ERKAHRAMAN</t>
  </si>
  <si>
    <t>Yapı Denetimi</t>
  </si>
  <si>
    <t>İnşaat</t>
  </si>
  <si>
    <t xml:space="preserve">İnşaat Mühendisliği Alanında Tezli Yüksek Lisans Mezunu
Olmak.
</t>
  </si>
  <si>
    <t>İLAN SIRA NO : 8</t>
  </si>
  <si>
    <t>CANSU ORHAN</t>
  </si>
  <si>
    <t>TUĞÇE HIRCA</t>
  </si>
  <si>
    <t>SÜMEYYE ÖZCAN</t>
  </si>
  <si>
    <t>FATMA ESRA UZ</t>
  </si>
  <si>
    <t>BURAK SİVRİKAYA</t>
  </si>
  <si>
    <t>SELÇUK ARSLAN</t>
  </si>
  <si>
    <t>CEYHUN YÜKSEL</t>
  </si>
  <si>
    <t>YADİGAR ALTUNDAĞ</t>
  </si>
  <si>
    <t>BERİVAN AKGÜN</t>
  </si>
  <si>
    <t>MUSTAFA ŞEKER</t>
  </si>
  <si>
    <t>MERVA GÖRGÜLÜ</t>
  </si>
  <si>
    <t>ABDURRAHMAN AĞDAŞ</t>
  </si>
  <si>
    <t>MEHMET AKÇA</t>
  </si>
  <si>
    <t>ORHAN KAHRAMAN</t>
  </si>
  <si>
    <t>ÖZGÜR EKİN</t>
  </si>
  <si>
    <t>CENGİZ KIZILIRMAK</t>
  </si>
  <si>
    <t>MEHMET PALA</t>
  </si>
  <si>
    <t>NİMET İNKAYA</t>
  </si>
  <si>
    <t>EMRE KIVANÇ BUDAK</t>
  </si>
  <si>
    <t>GÜLŞAH DEMİRÇİLER</t>
  </si>
  <si>
    <t>BATUHAN AYKANAT</t>
  </si>
  <si>
    <t>MELİH ŞAHİNGÖZ</t>
  </si>
  <si>
    <t>Ebelik</t>
  </si>
  <si>
    <t>Ebelik Alanında Tezli Yüksek Lisans Mezunu Olmak ve Lisans
Mezuniyeti Sonrasında En Az 5 Yıl Tecrübeye Sahip Olmak.</t>
  </si>
  <si>
    <t>İLAN SIRA NO:20</t>
  </si>
  <si>
    <t>ÖZLEM AKGÜL</t>
  </si>
  <si>
    <t>HALİME AYDEMİR</t>
  </si>
  <si>
    <t>MERYEM GÜRLER</t>
  </si>
  <si>
    <t>YASEMİN ÖZTÜRK</t>
  </si>
  <si>
    <t>Pilot Üniversite Kapsamında Seracılık Alanında Çalışmalar
Yapmak Üzere, Tarımsal Yapılar Alanında En Az Tezli Yüksek
Lisans Mezunu Olmak.</t>
  </si>
  <si>
    <t>İLAN SIRA NO : 25</t>
  </si>
  <si>
    <t>AYŞE BAŞPINAR</t>
  </si>
  <si>
    <t>MÜSLÜM AYAZ</t>
  </si>
  <si>
    <t>Tıbbi Görüntüleme Teknikerliği</t>
  </si>
  <si>
    <t>Sağlık Hizmetleri Meslek Yüksekokulu</t>
  </si>
  <si>
    <t>Tıbbi Hizmetler ve Teknikler</t>
  </si>
  <si>
    <t>Tezli Yüksek Lisans Mezunu Olmak ve Tıbbı Görüntüleme
Alanında Ön Lisans Eğitimi Almış Olmak. En Az Bir Yıl Lisans
Sonrası Mesleki Tecrübeye Sahip Olmak</t>
  </si>
  <si>
    <t>İLAN SIRA NO : 18</t>
  </si>
  <si>
    <t>ARİF ONUR DİRLİK</t>
  </si>
  <si>
    <t>Çocuk Koruma ve Bakım Hizmetleri</t>
  </si>
  <si>
    <t>Çocuk Bakımı ve Gençlik Hizmetleri</t>
  </si>
  <si>
    <t>Tezli yüksek lisans yapmış olmak.</t>
  </si>
  <si>
    <t>İLAN SIRA NO: 4</t>
  </si>
  <si>
    <t>GÜL AKBABA</t>
  </si>
  <si>
    <t>ALİYE HİLAL CEVHER</t>
  </si>
  <si>
    <t>ZEHRA KOCABAŞ</t>
  </si>
  <si>
    <t>GÖKHAN UĞUR YAĞMUR</t>
  </si>
  <si>
    <t>SEDA BALTACI</t>
  </si>
  <si>
    <t>ÖZNUR ÖZEN</t>
  </si>
  <si>
    <t>MESUT FATİH DEMİR</t>
  </si>
  <si>
    <t>AYŞEN ARSLAN</t>
  </si>
  <si>
    <t>FATİH YERLİKAYA</t>
  </si>
  <si>
    <t>BİLAL ÇAVDAR</t>
  </si>
  <si>
    <t>MİYASE ASLANTAŞ</t>
  </si>
  <si>
    <t>DİDEN BÜLBÜL</t>
  </si>
  <si>
    <t>ÇAĞATAY YAMÇIÇIER</t>
  </si>
  <si>
    <t>NEZAKET İLKSEN KANBUR</t>
  </si>
  <si>
    <t>REYHAN YÜKSEL</t>
  </si>
  <si>
    <t>FATMA AYÇA YILDIZ</t>
  </si>
  <si>
    <t>CANSU ATAK</t>
  </si>
  <si>
    <t>MUSTAFA ERYÜKSEL</t>
  </si>
  <si>
    <t>TUBA BAKAN</t>
  </si>
  <si>
    <t>GÖKHAN YURDAKUL</t>
  </si>
  <si>
    <t>HİDAYET DURNA</t>
  </si>
  <si>
    <t>AHMET POLAT</t>
  </si>
  <si>
    <t>DİLEK KÖSE AKKİRMAN</t>
  </si>
  <si>
    <t>BURAK DEMİR</t>
  </si>
  <si>
    <t>ÖMER FARUK YEŞİLKAYA</t>
  </si>
  <si>
    <t>RECAİ AKAY</t>
  </si>
  <si>
    <t>AHMET YILDIRIM</t>
  </si>
  <si>
    <t>TUĞÇE GÜZELYURT</t>
  </si>
  <si>
    <t>DİLHAN ADIGÜZEL</t>
  </si>
  <si>
    <t xml:space="preserve">İBRAHİM KUZKUN </t>
  </si>
  <si>
    <t>AHMET HAKAN BOSTAN</t>
  </si>
  <si>
    <t>UĞUR ÇELİK</t>
  </si>
  <si>
    <t>MESUT GEDİKBAŞ</t>
  </si>
  <si>
    <t>MUSTAFA YILMAZ</t>
  </si>
  <si>
    <t>BÜŞRA SERTAKAN</t>
  </si>
  <si>
    <t>HANDE TÜRKMENOĞLU</t>
  </si>
  <si>
    <t>DERYA ATALAY</t>
  </si>
  <si>
    <t>EMRE GÜLER</t>
  </si>
  <si>
    <t>ARZU COŞKUN</t>
  </si>
  <si>
    <t>GAMZE BAHÇECİ TAŞKIN</t>
  </si>
  <si>
    <t>CEM CAN CEBECİ</t>
  </si>
  <si>
    <t>EDA EKEN</t>
  </si>
  <si>
    <t>NEJDET ÇELİK</t>
  </si>
  <si>
    <t>Dış Ticaret</t>
  </si>
  <si>
    <t>Ticaret Ve Turizm Eğitim Fakültesi Lisans Mezunu Olmak Ve
Bankacılık Alanında Tezli Yüksek Lisans Mezunu Olmak</t>
  </si>
  <si>
    <t>İLAN SIRA NO : 21</t>
  </si>
  <si>
    <t>ADEM ALTAY</t>
  </si>
  <si>
    <t>Posta Hizmetleri</t>
  </si>
  <si>
    <t>Tezli yüksek lisans yapmış olmak ve lisans mezuniyeti sonrası en
az 5 yıl iş tecrübesine sahip olmak</t>
  </si>
  <si>
    <t>İLAN SIRA NO : 12</t>
  </si>
  <si>
    <t>NURİ USLU</t>
  </si>
  <si>
    <t>ÖMER FARUK KARAYEL</t>
  </si>
  <si>
    <t>UBEYDULLAH YILDIRIM</t>
  </si>
  <si>
    <t>OSMAN YILDIZ</t>
  </si>
  <si>
    <t>SALİH KESKİN</t>
  </si>
  <si>
    <t>ALİ TOMALI</t>
  </si>
  <si>
    <t>SALİH KALKAN</t>
  </si>
  <si>
    <t>RİFAT BAYRAM</t>
  </si>
  <si>
    <t>ŞEREF UYAR</t>
  </si>
  <si>
    <t>MUHAMMED AHMET TAŞ</t>
  </si>
  <si>
    <t>MİKAİL YENİÇERİ</t>
  </si>
  <si>
    <t>AYDIN OKUR</t>
  </si>
  <si>
    <t>EMİNE ÖZÇELİK</t>
  </si>
  <si>
    <t>ELMAS YAĞMUR</t>
  </si>
  <si>
    <t>MUSTAFA İLKER ORMAN</t>
  </si>
  <si>
    <t>SERDAR YOLYAPAN</t>
  </si>
  <si>
    <t>İBRAHİM AYTEKİN</t>
  </si>
  <si>
    <t>SELÇUK AÇIKGÖZ</t>
  </si>
  <si>
    <t>İBRAHİM CEVİZLİ</t>
  </si>
  <si>
    <t>DURKAYA CEYLAN</t>
  </si>
  <si>
    <t>İBRAHİM KOPARAN</t>
  </si>
  <si>
    <t>YUSUF DAŞAN</t>
  </si>
  <si>
    <t>HIZIR YUSUF ERKAL</t>
  </si>
  <si>
    <t>OSMAN AKDAN</t>
  </si>
  <si>
    <t>YASSİR YÖNTÜRK</t>
  </si>
  <si>
    <t xml:space="preserve">ÖĞRETİM ELEMANI ALIMINA İLİŞKİN ÖN DEĞERLENDİRME SONUÇLARI </t>
  </si>
  <si>
    <t>Sınav Tarihi : 25 Ocak 2019</t>
  </si>
  <si>
    <t xml:space="preserve">Sınav Yeri    : Kırşehir Ahi Evran Üniversitesi İktisadi ve İdari Bilimler Fak. Zemin Kat ve 1. Kat Sınıfları
</t>
  </si>
  <si>
    <t>Sınav Saati   : 09:30</t>
  </si>
  <si>
    <r>
      <t xml:space="preserve">           Öğretim Üyesi Dışındaki Öğretim Elemanı Kadrolarına Yapılacak Atamalarda Uygulanacak Merkezi Sınav ile Giriş Sınavlarına İlişkin Usul ve Esaslar Hakkında Yönetmelik uyarınca Üniversitemiz  birimlerinde istihdam edilmek üzere 29 Aralık 2018 tarihinde ilan edilen kadrolar için aynı yönetmeliğin 10. maddesi uyarınca öndeğerlendirme sonuçlarına göre yapılacak olan </t>
    </r>
    <r>
      <rPr>
        <b/>
        <u/>
        <sz val="12"/>
        <rFont val="Times New Roman"/>
        <family val="1"/>
        <charset val="162"/>
      </rPr>
      <t>yazılı</t>
    </r>
    <r>
      <rPr>
        <sz val="12"/>
        <rFont val="Times New Roman"/>
        <family val="1"/>
        <charset val="162"/>
      </rPr>
      <t xml:space="preserve"> sınava girmeye hak kazanan  adaylar aşağıda belirtilmiştir. </t>
    </r>
  </si>
  <si>
    <t>Fizik Tedavi Rehabilitasyon</t>
  </si>
  <si>
    <t>Araştırma Görevlisi</t>
  </si>
  <si>
    <t xml:space="preserve">Fizik Tedavi Rehabilitasyon Yüksekokulu </t>
  </si>
  <si>
    <t>Fizik Tedavi ve Rehabilitasyon veya Fizyoterapi ve
Rehabilitasyon Bölümü Lisans Mezunu Olmak ve Alanında Tezli
Yüksek Lisans Yapıyor Olmak.</t>
  </si>
  <si>
    <t>İLAN SIRA NO:47</t>
  </si>
  <si>
    <t>HASAN ÖZBEK</t>
  </si>
  <si>
    <t>YAZILI SINAVA GİRMEYE HAK KAZANDI</t>
  </si>
  <si>
    <t>GÖZDE KAYA</t>
  </si>
  <si>
    <t>UĞUR VEREP</t>
  </si>
  <si>
    <t>CANSU GEVREK</t>
  </si>
  <si>
    <t>ŞAFAK YUMUŞAK</t>
  </si>
  <si>
    <t>DUYGU YILMAZ</t>
  </si>
  <si>
    <t>KÜBRA ÇAYLAN</t>
  </si>
  <si>
    <t>MELEK HAVVA KILÇIK</t>
  </si>
  <si>
    <t>AHMET HALİM UZUN</t>
  </si>
  <si>
    <t>FATİH GÜLER</t>
  </si>
  <si>
    <t>SEDA KARAMAN</t>
  </si>
  <si>
    <t>KÜBRA NUR ÜZÜMCÜ</t>
  </si>
  <si>
    <t>FIRAT TAN</t>
  </si>
  <si>
    <t>FİDAN YILMAZ</t>
  </si>
  <si>
    <t>MELİKE MEŞE</t>
  </si>
  <si>
    <t>BÜŞRA SEÇKİNOĞULLARI</t>
  </si>
  <si>
    <t>GÜLFİDAN TOKGÖZ</t>
  </si>
  <si>
    <t>KEREM AYDOĞAN</t>
  </si>
  <si>
    <t>ELİF AVCUL</t>
  </si>
  <si>
    <t>MUAMMER ÇORUM</t>
  </si>
  <si>
    <t>AYŞEGÜL BOSTAN</t>
  </si>
  <si>
    <t>BURCU SERT</t>
  </si>
  <si>
    <t>GİZEM YAĞIZ</t>
  </si>
  <si>
    <t>İLKE KARA</t>
  </si>
  <si>
    <t>MEHMET HANİFİ KAYA</t>
  </si>
  <si>
    <t>POLEN HAZIMOĞLU</t>
  </si>
  <si>
    <t>EBRU GÜLEK</t>
  </si>
  <si>
    <t>ASLI ÇELİK</t>
  </si>
  <si>
    <t>TUĞBA KARACA</t>
  </si>
  <si>
    <t>BETÜL YOLERİ</t>
  </si>
  <si>
    <t>BÜŞRA YALDIZ</t>
  </si>
  <si>
    <t>ÖZGENUR ÖZTÜRK</t>
  </si>
  <si>
    <t>SİNEM YENİL</t>
  </si>
  <si>
    <t>ELİF KOCAAĞA</t>
  </si>
  <si>
    <t>BAYRAM SIRRI</t>
  </si>
  <si>
    <t>GÜLSÜM SERTTAŞ</t>
  </si>
  <si>
    <t>MELEK GÜNGÖR</t>
  </si>
  <si>
    <t>NAZİRE NUR YILDIZ</t>
  </si>
  <si>
    <t>MUHAMMED SAMED DALAKÇI</t>
  </si>
  <si>
    <t>AYDAN SELEN YILMAZ</t>
  </si>
  <si>
    <t>MEHMET SAMİH KILIÇ</t>
  </si>
  <si>
    <t>MERVE DURMUŞ</t>
  </si>
  <si>
    <t>ARİFE AKBULUT</t>
  </si>
  <si>
    <t>EMRAL ÖZGÜR</t>
  </si>
  <si>
    <t>SİNAN BURAN</t>
  </si>
  <si>
    <t>MERVE YİĞİT</t>
  </si>
  <si>
    <t>UFUK DOĞAN</t>
  </si>
  <si>
    <t>MEHMET BURAK UYAROĞLU</t>
  </si>
  <si>
    <t>HİLAL UZUNLAR</t>
  </si>
  <si>
    <t>BUSE KILINÇ</t>
  </si>
  <si>
    <t>BERCİS GÜNER</t>
  </si>
  <si>
    <t>GÖZDE AVŞAR KOCAOĞLU</t>
  </si>
  <si>
    <t>ŞEYDA ERCAN</t>
  </si>
  <si>
    <t>KÜBRA TUZ</t>
  </si>
  <si>
    <t>KÜBRA KÖÇE</t>
  </si>
  <si>
    <t>CEMRE ÖZCANLI</t>
  </si>
  <si>
    <t>MEHMET FATİH SANVER</t>
  </si>
  <si>
    <t>NURHAYAT KORKMAZ</t>
  </si>
  <si>
    <t>BURCU ECE KORKMAZ</t>
  </si>
  <si>
    <t>İREM GÜL DOĞAN</t>
  </si>
  <si>
    <t>GÖKHAN DEMİR</t>
  </si>
  <si>
    <t>OKAN ÜZER</t>
  </si>
  <si>
    <t>ELİF ÇÖMLEKÇİ</t>
  </si>
  <si>
    <t>AYSUN VURAL</t>
  </si>
  <si>
    <t>HAVVA SÜMEYYE ÖZER</t>
  </si>
  <si>
    <t>ZEYNEP AYYILDIZ EROĞLU</t>
  </si>
  <si>
    <t>EMİNE İPEK</t>
  </si>
  <si>
    <t>MUHAMMET AZAK</t>
  </si>
  <si>
    <t>BURAK KARTAL</t>
  </si>
  <si>
    <t>TUĞÇE ŞİRİN KORUCU</t>
  </si>
  <si>
    <t>Eski Türk Edebiyatı</t>
  </si>
  <si>
    <t>Fen Edebiyat Fakültesi</t>
  </si>
  <si>
    <t>Türk Dili ve Edebiyatı</t>
  </si>
  <si>
    <t>Fen Edebiyat Fakülteleri, Dil ve Tarih Coğrafya Fakültesi, İnsani ve Sosyal Bilimler Fakülteleri Ve Edebiyat Fakültelerinden Türk Dili Ve Edebiyatı Bölümü Lisans Mezunu Olmak Ve Alanında en az Tezli Yüksek Lisans Yapıyor Olmak</t>
  </si>
  <si>
    <t>İLAN SIRA NO:39</t>
  </si>
  <si>
    <t>BETÜL UYSAL</t>
  </si>
  <si>
    <t>SEÇİL ALTEN</t>
  </si>
  <si>
    <t>ÜMMÜHAN KEVSER KIRPAMAZ</t>
  </si>
  <si>
    <t>ESRA KILIÇ</t>
  </si>
  <si>
    <t>BURHAN CAN</t>
  </si>
  <si>
    <t>RECEP ŞİŞMAN</t>
  </si>
  <si>
    <t>HİCRET OSTA</t>
  </si>
  <si>
    <t>DÜRDANE TEKİN</t>
  </si>
  <si>
    <t>SÜLEYMAN ANIL TOMBAK</t>
  </si>
  <si>
    <t>BETÜL TEMİZ</t>
  </si>
  <si>
    <t>BEYZA ALPARSLAN</t>
  </si>
  <si>
    <t>TUĞÇE YAŞA</t>
  </si>
  <si>
    <t>BÜŞRA ESMER</t>
  </si>
  <si>
    <t>BÜŞRA CİDİR</t>
  </si>
  <si>
    <t>MELİKE SAĞLAM</t>
  </si>
  <si>
    <t>ALİ KÜÇÜKCERAN</t>
  </si>
  <si>
    <t>DUYGU BİNGÖL</t>
  </si>
  <si>
    <t>ZEYNEP AKYEL</t>
  </si>
  <si>
    <t>SEREN  ALTINKAN</t>
  </si>
  <si>
    <t>GİYASİ BABAARSLAN</t>
  </si>
  <si>
    <t>MEHMET AKİF GÜLSÜM</t>
  </si>
  <si>
    <t>ZEYNEP KAYAPINAR</t>
  </si>
  <si>
    <t>CİHAN TATLIKATIK</t>
  </si>
  <si>
    <t>YAPRAK TOMRUK</t>
  </si>
  <si>
    <t>ÖZGE KARAKOÇ KAYGUSUZ</t>
  </si>
  <si>
    <t>BAHADIR KURT</t>
  </si>
  <si>
    <t>NECMİYE KELEMCİ</t>
  </si>
  <si>
    <t>FARUK AY</t>
  </si>
  <si>
    <t>EMRE DAŞDEMİR</t>
  </si>
  <si>
    <t>ASLIHAN KAYA</t>
  </si>
  <si>
    <t>MERVE DURAK</t>
  </si>
  <si>
    <t>HAMZA KİREMİTÇİ</t>
  </si>
  <si>
    <t>DİLEK ÜNLÜ</t>
  </si>
  <si>
    <t>DAMLA AĞÜZÜM</t>
  </si>
  <si>
    <t>ELİF NUR BULUR</t>
  </si>
  <si>
    <t>RABİA BAYEZİD</t>
  </si>
  <si>
    <t>ŞULE YILMAZ PAYTUNCU</t>
  </si>
  <si>
    <t>RABİA SÖZER</t>
  </si>
  <si>
    <t>EBRU KARADAŞ</t>
  </si>
  <si>
    <t>ŞEYDA GÖLLÜ</t>
  </si>
  <si>
    <t>PAKİZE YILDIRIM</t>
  </si>
  <si>
    <t>GÜL ŞİMŞEK</t>
  </si>
  <si>
    <t>MÜNEVVER YOLOĞLU</t>
  </si>
  <si>
    <t>OĞUZHAN ET</t>
  </si>
  <si>
    <t>FATMA ÇELİK</t>
  </si>
  <si>
    <t>BERİL İZEL ESMER</t>
  </si>
  <si>
    <t>OGÜN PEÇENEK</t>
  </si>
  <si>
    <t>AFET DOĞAN</t>
  </si>
  <si>
    <t>Elektrik Makinaları</t>
  </si>
  <si>
    <t>Araştırme Görevlisi</t>
  </si>
  <si>
    <t>Mühendislik Mimarlık Fakültesi</t>
  </si>
  <si>
    <t>Elektrik ve Elektronik  Mühendisliği</t>
  </si>
  <si>
    <t>Mühendislik Fakültelerinin Elektrik ve Elektronik Mühendisliği  Bölümünden Lisans Mezunu Olmak ve Alanında en azTezli Yüksek Lisans Yapıyor Olmak.</t>
  </si>
  <si>
    <t>İLAN SIRA NO:36</t>
  </si>
  <si>
    <t>GÜLNUR YILMAZ</t>
  </si>
  <si>
    <t>ARDAN HÜSEYİN EŞLİK</t>
  </si>
  <si>
    <t>YUSUF NURAY</t>
  </si>
  <si>
    <t>SERKAN BUDAK</t>
  </si>
  <si>
    <t>MUHAMMED HALİD KAPLAN</t>
  </si>
  <si>
    <t>SEZGİN DULKADİR</t>
  </si>
  <si>
    <t>KEMAL AKÖZLÜ</t>
  </si>
  <si>
    <t>HİLAL İRGAN</t>
  </si>
  <si>
    <t>ÖMER EMİN ÇINAR</t>
  </si>
  <si>
    <t>ÖZGE SAĞLIYAN</t>
  </si>
  <si>
    <t>KADİR YAKUT</t>
  </si>
  <si>
    <t>ABDURRAHMAN TOSUN</t>
  </si>
  <si>
    <t>ENES YILDIZ</t>
  </si>
  <si>
    <t>FURKAN ARSLAN</t>
  </si>
  <si>
    <t>ESAT AKKÖSE</t>
  </si>
  <si>
    <t>EREN ŞAHİN</t>
  </si>
  <si>
    <t>ELİF BALDAN</t>
  </si>
  <si>
    <t>ÖMER SAFA ÖZ</t>
  </si>
  <si>
    <t>TAHA FATİH ATEŞ</t>
  </si>
  <si>
    <t>RUMEYSA SELÇUK</t>
  </si>
  <si>
    <t>BAHTİYAR TAŞDEMİR</t>
  </si>
  <si>
    <t>İSMAİL SARIGÜL</t>
  </si>
  <si>
    <t>AHMET YASİN BARAN</t>
  </si>
  <si>
    <t>NURŞAH YAZ</t>
  </si>
  <si>
    <t>SEDA ELDEN</t>
  </si>
  <si>
    <t>ÖMER ADIGÜZEL</t>
  </si>
  <si>
    <t>NUSRETDİN BEKTAŞ</t>
  </si>
  <si>
    <t>GÜRKAN ŞAHİN</t>
  </si>
  <si>
    <t>SALİH TAHA ALPEREN ÖZÇELİK</t>
  </si>
  <si>
    <t>HİLAL SEZER</t>
  </si>
  <si>
    <t>ZÜLAL HİLAL YILDIZ</t>
  </si>
  <si>
    <t>ZEYNELABİDİN SEVGİLİ</t>
  </si>
  <si>
    <t>MUHAMMET FATİH AKKAMIŞ</t>
  </si>
  <si>
    <t>MUSTAFA ÇAĞLAR KARABACAK</t>
  </si>
  <si>
    <t>YUSUF AVŞAR</t>
  </si>
  <si>
    <t>CENK KILIÇ</t>
  </si>
  <si>
    <t>BEKİR TÜRKDOĞAN</t>
  </si>
  <si>
    <t>RABİA EKİCİ</t>
  </si>
  <si>
    <t>BETÜL PADAK</t>
  </si>
  <si>
    <t>AYNUR KOÇAK</t>
  </si>
  <si>
    <t xml:space="preserve">Rehberlik ve Psikolojik Danışmanlık </t>
  </si>
  <si>
    <t>Eğitim Fakültesi</t>
  </si>
  <si>
    <t>Eğitim Bilimleri</t>
  </si>
  <si>
    <t>Eğitim Fakültelerinin Rehberlik ve Psikolojik Danışmanlık Programı Lisans Mezunu Olmak Ve Alanında Tezli Yüksek Lisans Yapıyor Olmak</t>
  </si>
  <si>
    <t>İLAN SIRA NO:43</t>
  </si>
  <si>
    <t>ŞEHİDE KELEK</t>
  </si>
  <si>
    <t>ELİF GÖK</t>
  </si>
  <si>
    <t>ZAHİDE GÜL KARAAĞAÇ</t>
  </si>
  <si>
    <t>CEMİLE DUR</t>
  </si>
  <si>
    <t>FUNDA YILDIRIM</t>
  </si>
  <si>
    <t>EDA BİÇENER</t>
  </si>
  <si>
    <t>ZEYNEP ÖZNUR ERGİN</t>
  </si>
  <si>
    <t>HAMİDE MERVE DOĞANÇAY</t>
  </si>
  <si>
    <t>BÜŞRA KÖKÇAM</t>
  </si>
  <si>
    <t>KÜBRA KOÇ</t>
  </si>
  <si>
    <t>SEFA KAYA</t>
  </si>
  <si>
    <t>SELCEN SULTAN KURTOĞLU</t>
  </si>
  <si>
    <t>GÖZDE AKBAŞ</t>
  </si>
  <si>
    <t>ŞULE DEDE</t>
  </si>
  <si>
    <t>FATMA KÜRKER</t>
  </si>
  <si>
    <t>AYŞIL AĞAYA</t>
  </si>
  <si>
    <t>BETÜL GÖKÇE</t>
  </si>
  <si>
    <t>DÖNDÜ KORKUT</t>
  </si>
  <si>
    <t>BÜŞRA YASAK</t>
  </si>
  <si>
    <t>MELTEM ÖNDER</t>
  </si>
  <si>
    <t>FETHİ TANBOĞA</t>
  </si>
  <si>
    <t>FATMA ATALAY</t>
  </si>
  <si>
    <t>ŞULE NUR BALLI</t>
  </si>
  <si>
    <t>ABDURRAHMAN DEMİRKOL</t>
  </si>
  <si>
    <t>HATİCE ŞABANOĞLU</t>
  </si>
  <si>
    <t>NADİR DEMİR</t>
  </si>
  <si>
    <t>HAYRETTİN BİLİCİ</t>
  </si>
  <si>
    <t>YILMAZ DEMİR</t>
  </si>
  <si>
    <t>AYŞE SÜMEYRA GÜLHAN</t>
  </si>
  <si>
    <t>AYŞE RUVEYDA GÜNAY</t>
  </si>
  <si>
    <t>GİZEM YETİZ</t>
  </si>
  <si>
    <t>DENİZ BETTEMİR</t>
  </si>
  <si>
    <t>HARUN REMZİ ÜNDAR</t>
  </si>
  <si>
    <t>BURAK YILMAZ</t>
  </si>
  <si>
    <t>OĞUZ MERCAN</t>
  </si>
  <si>
    <t>ECENUR KOYUNCU</t>
  </si>
  <si>
    <t>HÜMEYRA YILMAZ</t>
  </si>
  <si>
    <t>GAMZE SOYLU</t>
  </si>
  <si>
    <t>KADİR ÖZCAN</t>
  </si>
  <si>
    <t>İLKNUR EZGİ KOSER</t>
  </si>
  <si>
    <t>AHMET EMİN ARI</t>
  </si>
  <si>
    <t>NADİDE İREM ÇARIKCI</t>
  </si>
  <si>
    <t>UĞUR ÖZTÜRK</t>
  </si>
  <si>
    <t>SEDANUR AKBUĞA</t>
  </si>
  <si>
    <t>YAVUZ BOZKURT ERTAŞ</t>
  </si>
  <si>
    <t>BÜŞRA ÖZER</t>
  </si>
  <si>
    <t>ESMANUR KAÇIRA</t>
  </si>
  <si>
    <t>ZEYNEP ÜNAL</t>
  </si>
  <si>
    <t>EMİRHAN AKTAŞ</t>
  </si>
  <si>
    <t>BURCU YAPAR</t>
  </si>
  <si>
    <t>HİLAL ASENA ÖZDEMİR</t>
  </si>
  <si>
    <t>BARAN TUNÇER</t>
  </si>
  <si>
    <t>MUSTAFA SELİM ALTINIŞIK</t>
  </si>
  <si>
    <t>BÜŞRA İLAYDA BAŞARAN</t>
  </si>
  <si>
    <t>GİZEM ULUBAY</t>
  </si>
  <si>
    <t>BÜŞRA  NUR KAZANCI</t>
  </si>
  <si>
    <t>OĞULCAN BARLAS</t>
  </si>
  <si>
    <t>CEMAL DALOĞLU</t>
  </si>
  <si>
    <t>TUĞÇE ÇETİNER</t>
  </si>
  <si>
    <t>DİLARA KAYMAKÇI</t>
  </si>
  <si>
    <t>OSMAN OĞULCAN TÜRKMEN</t>
  </si>
  <si>
    <t>YETER ER</t>
  </si>
  <si>
    <t>FATIMA KOÇ</t>
  </si>
  <si>
    <t>ÖZLEM BELEN</t>
  </si>
  <si>
    <t>EMRE ELMALI</t>
  </si>
  <si>
    <t>HALİL İBRAHİM ÇELİK</t>
  </si>
  <si>
    <t>BÜŞRA TUNÇ</t>
  </si>
  <si>
    <t>Sınıf Eğitimi</t>
  </si>
  <si>
    <t>Temel Eğitim</t>
  </si>
  <si>
    <t>Eğitim Fakültelerinin Sınıf Eğitimi Programı Lisans Mezunu Olmak ve Alanında Tezli Yüksek Lisans Yapıyor Olmak.</t>
  </si>
  <si>
    <t>İLAN SIRA NO:45</t>
  </si>
  <si>
    <t>SEDA KIVRAK</t>
  </si>
  <si>
    <t xml:space="preserve">FATMA  CAHİDE ÖZÇELİK </t>
  </si>
  <si>
    <t>MEHMET DEMİRHAN</t>
  </si>
  <si>
    <t>NURBANU ŞEREN</t>
  </si>
  <si>
    <t>BEHLÜL BİLAL SEZER</t>
  </si>
  <si>
    <t>NUR ÖZGE MENŞAN</t>
  </si>
  <si>
    <t>EBRU VURAL</t>
  </si>
  <si>
    <t>BERNA YİĞİT KAYA</t>
  </si>
  <si>
    <t>FEVZİ DEMİR</t>
  </si>
  <si>
    <t>EMİNE HUMA KARADAYI</t>
  </si>
  <si>
    <t>RABİYA KIRAN</t>
  </si>
  <si>
    <t>İLHAN ÇAKMAK</t>
  </si>
  <si>
    <t>İREM DEMİRBAŞ</t>
  </si>
  <si>
    <t>EDANUR İNCİ</t>
  </si>
  <si>
    <t>SİNAN ADANIR</t>
  </si>
  <si>
    <t>TUĞÇENUR ÇAĞLIYAN</t>
  </si>
  <si>
    <t>NİLAY CEYLAN</t>
  </si>
  <si>
    <t>ÖZGENUR AKMAN</t>
  </si>
  <si>
    <t>DERYA KARA</t>
  </si>
  <si>
    <t>MUSTAFA ÖZTÜRK</t>
  </si>
  <si>
    <t>MUSTAFA ATAŞ</t>
  </si>
  <si>
    <t>MAHMUD KARABEY</t>
  </si>
  <si>
    <t>TUĞBA ÇAPAR</t>
  </si>
  <si>
    <t>SEVDA YETİK</t>
  </si>
  <si>
    <t>HALİL İBRAHİM ÖKSÜZ</t>
  </si>
  <si>
    <t>MEHMET EMİN DURMUŞ</t>
  </si>
  <si>
    <t>SEVİNÇ NARİN</t>
  </si>
  <si>
    <t>CEREN MERAL DÜŞÜNSEL</t>
  </si>
  <si>
    <t>NUR SENA CAN</t>
  </si>
  <si>
    <t>İBRAHİM CEYHAN</t>
  </si>
  <si>
    <t>EMİNE NİHAN ULUSOY</t>
  </si>
  <si>
    <t>MEHMET ALİ ER</t>
  </si>
  <si>
    <t>BURCU GEZER</t>
  </si>
  <si>
    <t>RAMAZAN DENİZ</t>
  </si>
  <si>
    <t>BÜŞRA KORKMAZ</t>
  </si>
  <si>
    <t xml:space="preserve">Osmanlı Müesseleri ve Medeniyet Tarihi </t>
  </si>
  <si>
    <t>Tarih</t>
  </si>
  <si>
    <t>Fen Edebiyat Fakülteleri, İnsani Ve Sosyal Bilimler Fakülteleri, Edebiyat Fakültelerinin Tarih Bölümünden Veya Eğitim Fakültelerinin Tarih Eğitimi Anabilim Dalından Lisans Mezunu Olup, Alanında Tezli Yüksek Lisans Yapıyor Olmak</t>
  </si>
  <si>
    <t>İLAN SIRA NO:37</t>
  </si>
  <si>
    <t>EYÜP ENSAR DAL</t>
  </si>
  <si>
    <t>BİLAL ERBİL</t>
  </si>
  <si>
    <t>DİLARA AVCI</t>
  </si>
  <si>
    <t>EMRE KAYMAKÇI</t>
  </si>
  <si>
    <t>MUSTAFA ARIK</t>
  </si>
  <si>
    <t>CEREN KIRKAĞAÇLI</t>
  </si>
  <si>
    <t>BURAK ÇELİK</t>
  </si>
  <si>
    <t>MAHİR MELİH GÜNEŞ</t>
  </si>
  <si>
    <t>DİLARA GÖKTAŞ</t>
  </si>
  <si>
    <t>ABDULLAH SAMİ SÜMER</t>
  </si>
  <si>
    <t>TANSU ŞANA</t>
  </si>
  <si>
    <t>AHMET KARABACAK</t>
  </si>
  <si>
    <t xml:space="preserve">SELEN YAKAR </t>
  </si>
  <si>
    <t>ÖZLEM ÖZTURA</t>
  </si>
  <si>
    <t>HÜLYA TUĞÇE BULUT</t>
  </si>
  <si>
    <t>NİZAMEDDİN TOPÇU</t>
  </si>
  <si>
    <t>GÖZDE BİRSEL VAROL</t>
  </si>
  <si>
    <t>BERKAN KURŞUN</t>
  </si>
  <si>
    <t>İSHAK COŞKUN</t>
  </si>
  <si>
    <t>KARTAL KAĞAN ŞİMŞEK</t>
  </si>
  <si>
    <t>GÜLAY BOLAT</t>
  </si>
  <si>
    <t>AYHAN SEKİLİ</t>
  </si>
  <si>
    <t>AYŞE ŞAHİN</t>
  </si>
  <si>
    <t>HÜLYA ÇİÇEK</t>
  </si>
  <si>
    <t>MEVLÜT GÖKHAN YANAR</t>
  </si>
  <si>
    <t>TAHSİN YILDIRIM</t>
  </si>
  <si>
    <t>EGE BULANIK</t>
  </si>
  <si>
    <t>SUNAY GÖÇ</t>
  </si>
  <si>
    <t>ELİF UZUN</t>
  </si>
  <si>
    <t>ZİYA DEDE</t>
  </si>
  <si>
    <t>NEZAKET İSLAM HAYIRLIOĞLU</t>
  </si>
  <si>
    <t>MERVE ÖNER</t>
  </si>
  <si>
    <t>MUHAMMED İKBAL İLCİ</t>
  </si>
  <si>
    <t xml:space="preserve">SABIR ZEYNEP YILMAZ </t>
  </si>
  <si>
    <t>MEHMET ÖZTEMEL</t>
  </si>
  <si>
    <t>BURCUNUR MUTLU</t>
  </si>
  <si>
    <t>EDA ASİLTÜRK</t>
  </si>
  <si>
    <t>FATİH ÖZDEMİR</t>
  </si>
  <si>
    <t>CANSU ÇALIŞKANOĞLU</t>
  </si>
  <si>
    <t>BÜŞRA ALTIOK</t>
  </si>
  <si>
    <t>ZELAL BAYRAM</t>
  </si>
  <si>
    <t>ARZU ATMACA</t>
  </si>
  <si>
    <t>ALİ İHSAN AYDIN</t>
  </si>
  <si>
    <t>ŞUAYP ATEŞ</t>
  </si>
  <si>
    <t>Felsefe Tarihi</t>
  </si>
  <si>
    <t>Felsefe</t>
  </si>
  <si>
    <t>Felsefe, Felsefe ve Din Bilimleri ( İslam Felsefesi, Din Felsefesi Veya Felsefe Tarihi) Alanlarında en az Tezli Yüksek Lisans Yapıyor Olmak.</t>
  </si>
  <si>
    <t>İLAN SIRA NO:41</t>
  </si>
  <si>
    <t>KERİM CAN KIRAÇ</t>
  </si>
  <si>
    <t>MEHMET TÜKENMEZ</t>
  </si>
  <si>
    <t>İLKNUR ŞAHİN</t>
  </si>
  <si>
    <t>MEHMET ÖZKETEN</t>
  </si>
  <si>
    <t>NİGAR GİZEM ÜNAL</t>
  </si>
  <si>
    <t>HATİCE KÜBRA AYGÜL</t>
  </si>
  <si>
    <t>GÜL KARATAŞ</t>
  </si>
  <si>
    <t>ERDEM KAMALI</t>
  </si>
  <si>
    <t>MUHAMMED YASİN BAĞCI</t>
  </si>
  <si>
    <t>MECİT  GÖKALP ÇUHACI</t>
  </si>
  <si>
    <t>ÖZKAN YILDIZ</t>
  </si>
  <si>
    <t>ENİS ELMAS</t>
  </si>
  <si>
    <t>SEDAT BİNİCİ</t>
  </si>
  <si>
    <t>TURGAY YİĞİT</t>
  </si>
  <si>
    <t>MUHAMMED KARAMOLLA</t>
  </si>
  <si>
    <t>VİLDAN DOĞANAY</t>
  </si>
  <si>
    <t>MUSTAFA ÖZYURT</t>
  </si>
  <si>
    <t>İNAN TAYLAN DURDU</t>
  </si>
  <si>
    <t>AYŞE BÜŞRA ELMAS</t>
  </si>
  <si>
    <t>ESMA KÖR</t>
  </si>
  <si>
    <t>FATOŞ ÇARKIT</t>
  </si>
  <si>
    <t>AYŞE BİLGE DEMİR</t>
  </si>
  <si>
    <t>BEHEŞTİ ZEHRA KUBİLAY</t>
  </si>
  <si>
    <t>BAHADIR SÖYLEMEZ</t>
  </si>
  <si>
    <t>SÜMEYRA HAMARAT</t>
  </si>
  <si>
    <t>KENAN MUTLUER</t>
  </si>
  <si>
    <t>MUSTAFA KOÇ</t>
  </si>
  <si>
    <t>ALİ PINAR</t>
  </si>
  <si>
    <t>FATMA NUR YALÇIN</t>
  </si>
  <si>
    <t>MEHTAP KOCATÜRK</t>
  </si>
  <si>
    <t>BİLGE SARIOĞLAN</t>
  </si>
  <si>
    <t>YUNUS KARABABA</t>
  </si>
  <si>
    <t>DİLNUR KARABULUT</t>
  </si>
  <si>
    <t>CENNET KAZAK</t>
  </si>
  <si>
    <t>ALİ CAN ŞENKAYA</t>
  </si>
  <si>
    <t>GÖKÇE YILDIZ</t>
  </si>
  <si>
    <t>DURU KOÇ</t>
  </si>
  <si>
    <t>ENVER ERDOĞAN</t>
  </si>
  <si>
    <t>MUSTAFA AÇAR</t>
  </si>
  <si>
    <t>MERVE ŞEHİR</t>
  </si>
  <si>
    <t>TİLBESU ÇİÇEKDAĞI</t>
  </si>
  <si>
    <t>CANAN YURT</t>
  </si>
  <si>
    <t>HİLAL ÖZERDEM</t>
  </si>
  <si>
    <t>MERVE ÖNDER</t>
  </si>
  <si>
    <t>ZEYNEP GÜRBÜZ</t>
  </si>
  <si>
    <t>MUHAMMED SELAHADDİN TUNA</t>
  </si>
  <si>
    <t>HANİFİ LAÇİN</t>
  </si>
  <si>
    <t>FATMA NUR GÜNER</t>
  </si>
  <si>
    <t>EGEMEN KURTOĞLU</t>
  </si>
  <si>
    <t>MERVE NUR TÜRKSEVER</t>
  </si>
  <si>
    <t>RUMEYSA ASLAN</t>
  </si>
  <si>
    <t>FATMA BABARASLAN</t>
  </si>
  <si>
    <t>NESLİHAN NOM</t>
  </si>
  <si>
    <t>CİHAT ULU</t>
  </si>
  <si>
    <t>RABİA NUR AKMAZ</t>
  </si>
  <si>
    <t>SÜMEYYE SAĞMAN</t>
  </si>
  <si>
    <t>ZAFER ÇAYLI</t>
  </si>
  <si>
    <t>ÖMER FARUK CANAYAZ</t>
  </si>
  <si>
    <t>YÜKSEL BÜYÜKÜNLÜ</t>
  </si>
  <si>
    <t>HASAN BAYAM</t>
  </si>
  <si>
    <t>NERGİS UZUN</t>
  </si>
  <si>
    <t>GÜLFEM AKYILDIZ</t>
  </si>
  <si>
    <t>EBRAR İLHAN</t>
  </si>
  <si>
    <t>GÜLŞAH GÜDÜ</t>
  </si>
  <si>
    <t>MURAT DİNÇ CANVER</t>
  </si>
  <si>
    <t>Beden Eğitimi ve Spor Eğitimi</t>
  </si>
  <si>
    <t>Beden Eğitimi ve Spor Yüksekokulu</t>
  </si>
  <si>
    <t>Antrenörlük Eğitimi Alanında Tezli Yüksek Lisans Mezunu Olmak ve Spor Teknolojileri ve Veri Analizi Sertifikasına Sahip Olmak</t>
  </si>
  <si>
    <t>İLAN SIRA NO :01</t>
  </si>
  <si>
    <t>RIDVAN ERGÜN</t>
  </si>
  <si>
    <t xml:space="preserve">Beden Eğitimi ve Spor Alanında Tezli Yüksek Lisans Mezunu
Olmak.
</t>
  </si>
  <si>
    <t>İLAN SIRA NO:02</t>
  </si>
  <si>
    <t>ÇAĞRI ARI</t>
  </si>
  <si>
    <t>BURCU YENTÜRK</t>
  </si>
  <si>
    <t>MEHMET ŞERİF ÖKMEN</t>
  </si>
  <si>
    <t>BUĞRA ARSLAN</t>
  </si>
  <si>
    <t>İSMAİL KOÇ</t>
  </si>
  <si>
    <t>YAŞAR KÖROĞLU</t>
  </si>
  <si>
    <t>NESRİN ÇELİK</t>
  </si>
  <si>
    <t>KAAN NAZIM NAZİK</t>
  </si>
  <si>
    <t>ALİ SAÇIKARA</t>
  </si>
  <si>
    <t>ÜLFET ERBAŞ</t>
  </si>
  <si>
    <t>ÇİĞDEM BACAK</t>
  </si>
  <si>
    <t>SELDA KOCAMAZ ADAŞ</t>
  </si>
  <si>
    <t>GAMZE ÇETİNKAYA</t>
  </si>
  <si>
    <t>NAMIK BEKAR</t>
  </si>
  <si>
    <t>SELMAN ÇUTUK</t>
  </si>
  <si>
    <t>ERCAN DOĞAN</t>
  </si>
  <si>
    <t>NAFİYE BAKIR</t>
  </si>
  <si>
    <t>DAMLA SELİN YILDIRIM</t>
  </si>
  <si>
    <t>FATOŞ YAĞMUR ERBAŞI</t>
  </si>
  <si>
    <t>EMRAH ÖZDEMİR</t>
  </si>
  <si>
    <t>ÖZLEM KANBİR</t>
  </si>
  <si>
    <t>ASİYE MELİK KİZİLİN</t>
  </si>
  <si>
    <t>SONER TUZCUOĞLU</t>
  </si>
  <si>
    <t>HÜSNİYE BÜLBÜL</t>
  </si>
  <si>
    <t>SATI KARADENİZ</t>
  </si>
  <si>
    <t>EMİNE ÇIRAK</t>
  </si>
  <si>
    <t>CÜNEYT SAY</t>
  </si>
  <si>
    <t>GİZEM AKARSU</t>
  </si>
  <si>
    <t>MUZAFFER EMİR ORAK</t>
  </si>
  <si>
    <t>FATİH UYGUN</t>
  </si>
  <si>
    <t>Yeni Türk Dili</t>
  </si>
  <si>
    <t>Fen Edebiyat Fakülteleri, Dil ve Tarih Coğrafya Fakültesi, İnsani Ve Sosyal Bilimler Fakülteleri Ve Edebiyat Fakültelerinden Türk Dili Ve Edebiyatı Bölümü Lisans Mezunu Olmak Ve Alanında en az Tezli Yüksek Lisans Yapıyor Olmak</t>
  </si>
  <si>
    <t>İLAN SIRA NO:40</t>
  </si>
  <si>
    <t>ALİ DOĞAN</t>
  </si>
  <si>
    <t>GİZEM KORKUT</t>
  </si>
  <si>
    <t>AHMET AKSU</t>
  </si>
  <si>
    <t>ASİYE HANDE NUR BAŞAR</t>
  </si>
  <si>
    <t>DERYA ULUTAŞ</t>
  </si>
  <si>
    <t>NUŞİN SUNAR</t>
  </si>
  <si>
    <t>ÜMİT EVCİ</t>
  </si>
  <si>
    <t>DERYA KARATAŞ</t>
  </si>
  <si>
    <t>YUNUS SARAR</t>
  </si>
  <si>
    <t>HÜSEYİN GÖKÇE</t>
  </si>
  <si>
    <t>ESMA KÜÇÜK</t>
  </si>
  <si>
    <t>NEŞE HALİLOĞLU</t>
  </si>
  <si>
    <t>BURAK CAN DEVECİ</t>
  </si>
  <si>
    <t>ELİF GAMZE ALPTÜZÜN</t>
  </si>
  <si>
    <t>BURÇİN ÇALIŞKAN</t>
  </si>
  <si>
    <t>TEMUÇİN TOSUN</t>
  </si>
  <si>
    <t>OĞUZHAN KABA</t>
  </si>
  <si>
    <t>PINAR ULUSOY</t>
  </si>
  <si>
    <t>GÜLÜZAR DEMİR</t>
  </si>
  <si>
    <t>ZİNNUR GÜLLEB</t>
  </si>
  <si>
    <t>HAYRİYE YILMAZ</t>
  </si>
  <si>
    <t>ZEYNEP ŞULE DEĞERLİ</t>
  </si>
  <si>
    <t>ECEM AYDIN</t>
  </si>
  <si>
    <t>BAŞAK ADİN</t>
  </si>
  <si>
    <t>MERVE ERGÜT</t>
  </si>
  <si>
    <t>AHMET DURAN</t>
  </si>
  <si>
    <t>KÜBRA TÜYLÜOĞLU</t>
  </si>
  <si>
    <t>FATMA KILIÇ</t>
  </si>
  <si>
    <t>BÜŞRA EJDER</t>
  </si>
  <si>
    <t xml:space="preserve">SENA URAS </t>
  </si>
  <si>
    <t>GÜLAY ARIK</t>
  </si>
  <si>
    <t>ŞEYMA YILDIZ</t>
  </si>
  <si>
    <t>HACER ULUSOY</t>
  </si>
  <si>
    <t>İREM ERTEN</t>
  </si>
  <si>
    <t>EZGİ EĞİLMEZ</t>
  </si>
  <si>
    <t>ESMA GÜNEY</t>
  </si>
  <si>
    <t>RIDVAN MALKAVER</t>
  </si>
  <si>
    <t>ARİF KOCA</t>
  </si>
  <si>
    <t>FATMA CANPOLAT CANAL</t>
  </si>
  <si>
    <t>CELAL AYDEMİR</t>
  </si>
  <si>
    <t>MURAT CAN KÖKSAL</t>
  </si>
  <si>
    <t>MERVE GİRGİN</t>
  </si>
  <si>
    <t>GÜLŞEN POLAT</t>
  </si>
  <si>
    <t>EMİNE GÜRBÜZ</t>
  </si>
  <si>
    <t>TUBA KAYA</t>
  </si>
  <si>
    <t>OKTAY AYATA</t>
  </si>
  <si>
    <t>SERGEN ÖZ</t>
  </si>
  <si>
    <t xml:space="preserve">TUĞBA YALMAN </t>
  </si>
  <si>
    <t>BERİVAN PERVİN AYBEK</t>
  </si>
  <si>
    <t>ABYBERK KURTGEL</t>
  </si>
  <si>
    <t>HABİBE BOZYAKA</t>
  </si>
  <si>
    <t>SAFURA İNAN</t>
  </si>
  <si>
    <t>SEVİM ÇİFTÇİ</t>
  </si>
  <si>
    <t>FADİME NUR KOCAAĞA</t>
  </si>
  <si>
    <t>NECLA ANKAY</t>
  </si>
  <si>
    <t>Bilgisayar Yazılımı</t>
  </si>
  <si>
    <t>Bilgisayar  Mühendisliği</t>
  </si>
  <si>
    <t>Mühendislik Fakültelerinin Bilgisayar Mühendisliği Bölümünden Lisans Mezunu Olmak ve Alanında en az Tezli Yüksek Lisans Yapıyor Olmak.</t>
  </si>
  <si>
    <t>İLAN SIRA NO:34</t>
  </si>
  <si>
    <t>FATMA ÖZDEMİR</t>
  </si>
  <si>
    <t>ALPEREN EMRE ULUTAŞ</t>
  </si>
  <si>
    <t>BEYZA KAYHAN</t>
  </si>
  <si>
    <t>BETÜL DOLAPCI</t>
  </si>
  <si>
    <t>CEREN AKMAN</t>
  </si>
  <si>
    <t>ŞERİFE NUR BUĞDAY</t>
  </si>
  <si>
    <t>BEYHAN ADANUR</t>
  </si>
  <si>
    <t>ÖMER DURMUŞ</t>
  </si>
  <si>
    <t>RAHMİ KAVAK</t>
  </si>
  <si>
    <t>BURAK AYDIN</t>
  </si>
  <si>
    <t>GÖKHAN ERASLAN</t>
  </si>
  <si>
    <t>GÜRKAN DOĞAN</t>
  </si>
  <si>
    <t>KÜBRA NUR  ATASER</t>
  </si>
  <si>
    <t>OSMAN BUĞRA KAHRAMAN</t>
  </si>
  <si>
    <t>SONGÜL KAYA</t>
  </si>
  <si>
    <t>NAZAN KEMALOĞLU</t>
  </si>
  <si>
    <t>ÖVGÜ TUTKU KOCAGİL</t>
  </si>
  <si>
    <t>GAMZE YILMAZ</t>
  </si>
  <si>
    <t>ABDURRAHMAN YAVUZ ASLANTAŞ</t>
  </si>
  <si>
    <t>AYŞE AKPINAR</t>
  </si>
  <si>
    <t>AYŞE BEŞKİRLİ</t>
  </si>
  <si>
    <t>FURKAN TALO</t>
  </si>
  <si>
    <t>MEHMET IŞITAN</t>
  </si>
  <si>
    <t>Enerji</t>
  </si>
  <si>
    <t>Makine Mühendisliği</t>
  </si>
  <si>
    <t>Mühendislik Fakültelerinin Makine Mühendisliği Bölümünden Lisans Mezunu Olmak ve Alanında Tezli Yüksek Lisans Yapıyor Olmak</t>
  </si>
  <si>
    <t>İLAN SIRA NO:33</t>
  </si>
  <si>
    <t>MEHMET YOLADI</t>
  </si>
  <si>
    <t>YUSUF KEPİR</t>
  </si>
  <si>
    <t>ALİ KÜRŞAD ARICIOĞLU</t>
  </si>
  <si>
    <t>YASİN KOÇ</t>
  </si>
  <si>
    <t>EMRULLAH KOCAMAN</t>
  </si>
  <si>
    <t>ASLI TİKTAŞ</t>
  </si>
  <si>
    <t>ARMAĞAN KORKMAZ</t>
  </si>
  <si>
    <t>ORHAN ÇAĞLAYAN</t>
  </si>
  <si>
    <t>EBRU DEMİR</t>
  </si>
  <si>
    <t>FETHİ MURAT ALTUNAY</t>
  </si>
  <si>
    <t>MEHMET ÜNAL</t>
  </si>
  <si>
    <t>OZAN DEMİR</t>
  </si>
  <si>
    <t>MEHMET BERKANT ÖZEL</t>
  </si>
  <si>
    <t>ARİF EMRE GÖKBEL</t>
  </si>
  <si>
    <t>EMİN ÜÇKARDEŞLER</t>
  </si>
  <si>
    <t>ALİ GÜRCAN</t>
  </si>
  <si>
    <t>ERTUĞRUL ŞEKEROĞLU</t>
  </si>
  <si>
    <t>RAHİME YILDIZ</t>
  </si>
  <si>
    <t>HACİ BEKİR ŞAHİN</t>
  </si>
  <si>
    <t>TUĞÇE MERVE KESAT</t>
  </si>
  <si>
    <t>GÖKHAN EKİNCİ</t>
  </si>
  <si>
    <t>TEVFİK OĞUZHAN ERGÜDER</t>
  </si>
  <si>
    <t>MELEK ÇALIŞKAN</t>
  </si>
  <si>
    <t>NURULLAH ÇUHADAR</t>
  </si>
  <si>
    <t>ÖZGÜR BEDER</t>
  </si>
  <si>
    <t>ZAFER ŞAHİN</t>
  </si>
  <si>
    <t>ŞUHEDA KALTAKKIRAN</t>
  </si>
  <si>
    <t>RESUL ÖNDER TEMİZ</t>
  </si>
  <si>
    <t>OSMAN KÜMÜK</t>
  </si>
  <si>
    <t>MEHMET ÖZÇELİK</t>
  </si>
  <si>
    <t>UMUT ÜNAL</t>
  </si>
  <si>
    <t>SERKAN GÜNEŞ</t>
  </si>
  <si>
    <t>MEHMET FATİH YİĞİT</t>
  </si>
  <si>
    <t>Konstrüksiyon ve İmalat</t>
  </si>
  <si>
    <t>Mühendislik Fakültelerinin Makine Mühendisliği Bölümünden Lisans Mezunu Olmak Ve Alanında Tezli Yüksek Lisans Yapıyor Olmak</t>
  </si>
  <si>
    <t>İLAN SIRA NO:32</t>
  </si>
  <si>
    <t>İBRAHİM ÜLKE</t>
  </si>
  <si>
    <t>SALİH CAN DAYI</t>
  </si>
  <si>
    <t>ABDÜLKADİR KILIÇ</t>
  </si>
  <si>
    <t>KUBİLAY HAN</t>
  </si>
  <si>
    <t>ABDURRAHMAN DOĞAN</t>
  </si>
  <si>
    <t>ELİF DİCLE TURŞUCULAR</t>
  </si>
  <si>
    <t>ERÇİN YAKUT</t>
  </si>
  <si>
    <t>YUNİS AKKAŞ</t>
  </si>
  <si>
    <t>MUHAMMED ENES DOKUZ</t>
  </si>
  <si>
    <t>ASLIHAN KARACA</t>
  </si>
  <si>
    <t>TALİP AĞDAŞAN</t>
  </si>
  <si>
    <t>DERYA KARAMAN</t>
  </si>
  <si>
    <t>MUSTAFA GÖKTAŞ</t>
  </si>
  <si>
    <t>İSMET KOZANLI</t>
  </si>
  <si>
    <t xml:space="preserve">YUSUF ŞİMŞEK </t>
  </si>
  <si>
    <t>GÖKSEL DOĞAN</t>
  </si>
  <si>
    <t>YUNUS EREN IŞILDAK</t>
  </si>
  <si>
    <t>OZAN CAN AKAR</t>
  </si>
  <si>
    <t>OSMAN FURKAN ÇELİK</t>
  </si>
  <si>
    <t>TUĞÇE ŞAHİN</t>
  </si>
  <si>
    <t>BURAK ATİK</t>
  </si>
  <si>
    <t>İBRAHİM BAKİ ŞAHİN</t>
  </si>
  <si>
    <t>İBRAHİM ŞEFLEK</t>
  </si>
  <si>
    <t>YAVUZ KÖKSAL</t>
  </si>
  <si>
    <t>FATİH DOĞAN</t>
  </si>
  <si>
    <t>Entomoloji</t>
  </si>
  <si>
    <t>Ziraat Fakültesi</t>
  </si>
  <si>
    <t>Bitki Koruma</t>
  </si>
  <si>
    <t>Ziraat Fakültelerinin Bitki Koruma Bölümü Lisans Mezunu Olmak ve Alanında en az Tezli Yüksek Lisans Yapıyor Olmak</t>
  </si>
  <si>
    <t>İLAN SIRA NO:46</t>
  </si>
  <si>
    <t>HÜSEYİN AYAZ</t>
  </si>
  <si>
    <t>FURKAN HARUN BAŞI</t>
  </si>
  <si>
    <t>İBRAHİM CİNER</t>
  </si>
  <si>
    <t>MEHMET ATAY</t>
  </si>
  <si>
    <t>DOĞAN İPEK EŞEN</t>
  </si>
  <si>
    <t>CENK KESKİN</t>
  </si>
  <si>
    <t>ABDULSELAM KARAOZAN</t>
  </si>
  <si>
    <t>HASRET GÜNEŞ</t>
  </si>
  <si>
    <t xml:space="preserve">AYŞENUR ASLAN </t>
  </si>
  <si>
    <t>FATMA IŞIK</t>
  </si>
  <si>
    <t>DİLEK DOĞAN</t>
  </si>
  <si>
    <t>SAMET GÜMÜŞEL</t>
  </si>
  <si>
    <t>LEYLA BAYRAM</t>
  </si>
  <si>
    <t>Arap Dili ve Belagati</t>
  </si>
  <si>
    <t>İslami İlimler Fakültesi</t>
  </si>
  <si>
    <t>Temel İslam Bilimleri</t>
  </si>
  <si>
    <t>İlahiyat Fakültesi veya İslami İlimler Fakültesi
veya İslam ve Din Bilimleri Fakültelerinden, Lisans Mezunu Olmak ve Alanında Tezli Yüksek Lisans Yapıyor Olmak</t>
  </si>
  <si>
    <t>İLAN SIRA NO:48</t>
  </si>
  <si>
    <t>BÜŞRA YILMAZ</t>
  </si>
  <si>
    <t>FATİH YILMAZ</t>
  </si>
  <si>
    <t>SÜMEYYE MİDİ</t>
  </si>
  <si>
    <t>AHMET ŞANVERDİ</t>
  </si>
  <si>
    <t>MUHAMMED ALİ SÖYLEMEZ</t>
  </si>
  <si>
    <t>MUSTAFA ÖZÇELİK</t>
  </si>
  <si>
    <t>HÜSEYİN ÇİÇEK</t>
  </si>
  <si>
    <t>MERVE KAPLAN</t>
  </si>
  <si>
    <t>RAZİYE KARA</t>
  </si>
  <si>
    <t>UĞUR KILIÇ</t>
  </si>
  <si>
    <t>NURULLAH İNCE</t>
  </si>
  <si>
    <t>AHMET ÇETİN</t>
  </si>
  <si>
    <t>AHMET HARMAN</t>
  </si>
  <si>
    <t>KADER DEMİR</t>
  </si>
  <si>
    <t>ENES KILIÇKESER</t>
  </si>
  <si>
    <t>ELİF TEKİN</t>
  </si>
  <si>
    <t>MERVE ÖZÇETİN</t>
  </si>
  <si>
    <t>ZEYNEP EYYUPOĞLU</t>
  </si>
  <si>
    <t>SERHAT EYMEN NURAY</t>
  </si>
  <si>
    <t>ÖMER FARUK EKİCİ</t>
  </si>
  <si>
    <t>SEMRA YILDIRIM</t>
  </si>
  <si>
    <t>FATİH BAŞAK</t>
  </si>
  <si>
    <t>CUMA KORÇAK</t>
  </si>
  <si>
    <t>ABDULLAH DİNÇER</t>
  </si>
  <si>
    <t>EYÜP YENİGÜL</t>
  </si>
  <si>
    <t>BİROL KARASAKAL</t>
  </si>
  <si>
    <t>BEDRETTİN KARATAŞ</t>
  </si>
  <si>
    <t>MEHMET SAKMAN</t>
  </si>
  <si>
    <t>NEBAHAT HATİCE BAŞAK</t>
  </si>
  <si>
    <t>HÜMEYRA GÖRGEÇ</t>
  </si>
  <si>
    <t>BÜŞRA ERDEM</t>
  </si>
  <si>
    <t>AHMET ERKAM SELVİ</t>
  </si>
  <si>
    <t>FATMA BETÜL EKİNCİ</t>
  </si>
  <si>
    <t xml:space="preserve">Cebir ve Sayılar Teorisi </t>
  </si>
  <si>
    <t>Matematik</t>
  </si>
  <si>
    <t>Fakültelerin Matematik Bölümlerinden veya Matematik
Mühendislikleri Bölümlerinden Lisans Mezun Olmak ve Alanında Tezli Yüksek Lisans Yapıyor Olmak</t>
  </si>
  <si>
    <t>İLAN SIRA NO:38</t>
  </si>
  <si>
    <t>MEHMET ÇAĞRI YILMAZER</t>
  </si>
  <si>
    <t>TUĞBA ALTINTAŞ</t>
  </si>
  <si>
    <t>SAVCI RAHMAN ARGÜN</t>
  </si>
  <si>
    <t>EDANUR TAŞTAN</t>
  </si>
  <si>
    <t>SEÇKİN YALÇIN</t>
  </si>
  <si>
    <t>MUSTAFA KARAGÖZLÜ</t>
  </si>
  <si>
    <t>ERVA KOL</t>
  </si>
  <si>
    <t>MELİKE ÇETİN</t>
  </si>
  <si>
    <t>SALİHA YILDIRIM</t>
  </si>
  <si>
    <t>ŞAHAP ÇETİN</t>
  </si>
  <si>
    <t>ZEYNEP SAKARTEPE</t>
  </si>
  <si>
    <t>SEVDA ARSLAN</t>
  </si>
  <si>
    <t>LALE ÇAVUŞOĞLU</t>
  </si>
  <si>
    <t>ZUHAL CANPOLAT</t>
  </si>
  <si>
    <t>RABİA ALAR</t>
  </si>
  <si>
    <t>Eğitim Programları ve Öğretim</t>
  </si>
  <si>
    <t>Eğitim Fakültesi Programlarının Birinden Lisans Mezunu Olmak ve Eğitim Bilimleri Alanında Tezli Yüksek Lisans Yapıyor Olmak</t>
  </si>
  <si>
    <t>ELİF EZGİ KARACA</t>
  </si>
  <si>
    <t>FADİME URAL</t>
  </si>
  <si>
    <t>TUĞBA ULUCAN KURT</t>
  </si>
  <si>
    <t>DİLAN ABUKAN</t>
  </si>
  <si>
    <t>ESRA KERİMOĞLU</t>
  </si>
  <si>
    <t>İZZET UTKU ÇAYBAŞ</t>
  </si>
  <si>
    <t>DİLDAR ÖZARSAN</t>
  </si>
  <si>
    <t>DERYA KARADENİZ</t>
  </si>
  <si>
    <t>SEFA BURAK BAYSAL</t>
  </si>
  <si>
    <t>ÖZGÜ YALÇIN ÇER</t>
  </si>
  <si>
    <t>ABDULLAH TANTA</t>
  </si>
  <si>
    <t>TAYFUN EROĞLU</t>
  </si>
  <si>
    <t>SEMİH AKKAYA</t>
  </si>
  <si>
    <t>MERVE ÖKSÜZOĞLU</t>
  </si>
  <si>
    <t>EMRE TALHA GÜRBÜZ</t>
  </si>
  <si>
    <t>DEMET KADEMLİ</t>
  </si>
  <si>
    <t>İLKNUR PAÇALI</t>
  </si>
  <si>
    <t>ERTUĞRUL YEŞİL</t>
  </si>
  <si>
    <t>SEMİH TOPUZ</t>
  </si>
  <si>
    <t>KADER DEMİRCİ</t>
  </si>
  <si>
    <t>SENA GÖRGÜN</t>
  </si>
  <si>
    <t>SEMA NUR YANIK</t>
  </si>
  <si>
    <t>CEYDA ÖZŞİMŞEK</t>
  </si>
  <si>
    <t>ABDULBASİR BUCAK</t>
  </si>
  <si>
    <t>BÜŞRA ÖKSÜZ</t>
  </si>
  <si>
    <t>FATİH ÖZKAN</t>
  </si>
  <si>
    <t>FIRAT ÇÖPLÜ</t>
  </si>
  <si>
    <t>GÜLÇİN BALCI GÜRBÜZER</t>
  </si>
  <si>
    <t>NİSANUR ÜLGER</t>
  </si>
  <si>
    <t>FATMAGÜL CİNGÖZ</t>
  </si>
  <si>
    <t>MİNE TOPDAĞI</t>
  </si>
  <si>
    <t>NAİLE ÖĞÜLMÜŞ</t>
  </si>
  <si>
    <t>ONUR AKTAŞ</t>
  </si>
  <si>
    <t>FATİH TOPRAK</t>
  </si>
  <si>
    <t>AHMED GÜLCEK</t>
  </si>
  <si>
    <t>Yapı</t>
  </si>
  <si>
    <t>İnşaat  Mühendisliği</t>
  </si>
  <si>
    <t>Mühendislik Fakültelerinin İnşaat Mühendisliği Bölümünden Lisans Mezunu Olmak ve Alanında en az Tezli Yüksek Lisans Yapıyor Olmak</t>
  </si>
  <si>
    <t>İLAN SIRA NO:35</t>
  </si>
  <si>
    <t>FURKAN IŞIK</t>
  </si>
  <si>
    <t>ŞABAN AKDUMAN</t>
  </si>
  <si>
    <t>FURKAN TÜRK</t>
  </si>
  <si>
    <t>ESİN ERTÜRK</t>
  </si>
  <si>
    <t>RIFAT ENES BİTKİN</t>
  </si>
  <si>
    <t>SALİH CENGİZ</t>
  </si>
  <si>
    <t>HALİL ÇAĞRI YILMAZ</t>
  </si>
  <si>
    <t>İHSAN TÜRKEL</t>
  </si>
  <si>
    <t>MUHAMMED ALANKUŞ</t>
  </si>
  <si>
    <t>BURAK TALHA KILIÇ</t>
  </si>
  <si>
    <t>UMUT VARLI</t>
  </si>
  <si>
    <t>DURMUŞ ŞENER</t>
  </si>
  <si>
    <t>MÜCAHİT ÇAM</t>
  </si>
  <si>
    <t>ÖZGE TÜTÜNCÜ</t>
  </si>
  <si>
    <t>YASİN DUYSAK</t>
  </si>
  <si>
    <t>FURKAN HAYIRLIOĞLU</t>
  </si>
  <si>
    <t>MUHAMMET ÖZDEMİR</t>
  </si>
  <si>
    <t>ÖMER FARUK TAŞ</t>
  </si>
  <si>
    <t>ELİF TOPLU</t>
  </si>
  <si>
    <t>EMRE ÖĞÜTVEREN</t>
  </si>
  <si>
    <t>VOLKAN EREN</t>
  </si>
  <si>
    <t>ABDULLAH YİĞİT</t>
  </si>
  <si>
    <t>AHMET EMİN UĞUR</t>
  </si>
  <si>
    <t>MEHVEŞ MERAL</t>
  </si>
  <si>
    <t>SÜEDA KÜÇÜK</t>
  </si>
  <si>
    <t>METEHAN BULUT</t>
  </si>
  <si>
    <t>BURAK ARDA AKGÖBEK</t>
  </si>
  <si>
    <t>NEZAHAT BİLEN DEMİRCİ</t>
  </si>
  <si>
    <t>ZEYNEP GÖKÇEN İÇÖZ</t>
  </si>
  <si>
    <t>FATMA NUR SÖZÜER</t>
  </si>
  <si>
    <t>FERHAT ÇETİN</t>
  </si>
  <si>
    <t>HÜSEYİN GÜNDOĞAN</t>
  </si>
  <si>
    <t>İHSAN KASIM KARATAŞ</t>
  </si>
  <si>
    <t>OĞUZHAN ERDOĞAN</t>
  </si>
  <si>
    <t>FIRAT KIPÇAK</t>
  </si>
  <si>
    <t>ERKİN EREN</t>
  </si>
  <si>
    <t>NURETTİN BAĞIN</t>
  </si>
  <si>
    <t>YASİN KAYA</t>
  </si>
  <si>
    <t>AHMET KAAN YILDIRIM</t>
  </si>
  <si>
    <t>ÖZLEM DİLARA PAKTEN</t>
  </si>
  <si>
    <t>FATMA GÜL KARABULUT</t>
  </si>
  <si>
    <t>MAHMUD YAĞAN</t>
  </si>
  <si>
    <t>İSMAİL ÜMİT ÇIKMAN</t>
  </si>
  <si>
    <t>ANILCAN AYDIN</t>
  </si>
  <si>
    <t>BERRİN NEVRA KATİ EKER</t>
  </si>
  <si>
    <t>BARAN ŞİMŞEK</t>
  </si>
  <si>
    <t>SAMİ KALKAN</t>
  </si>
  <si>
    <t>ZÜLFÜ TOPÇUOĞLU</t>
  </si>
  <si>
    <t>FATİH TUNÇ</t>
  </si>
  <si>
    <t>AHMET ÖZSOY</t>
  </si>
  <si>
    <t>CANSU BOSBIYIK</t>
  </si>
  <si>
    <t>OĞUZHAN DOĞAN</t>
  </si>
  <si>
    <t>YUSUF CAN ARIKAN</t>
  </si>
  <si>
    <t>MUHAMMED ORHAN ÖZTÜRK</t>
  </si>
  <si>
    <t>EZGİ RUKİYE GÜNEŞ</t>
  </si>
  <si>
    <t>İMRAN AYKUN</t>
  </si>
  <si>
    <t>ZEYNEP NUR ERDOĞAN</t>
  </si>
  <si>
    <t>İSA CİCİ</t>
  </si>
  <si>
    <t>FATİH YILDIZ</t>
  </si>
  <si>
    <t>ONUR KODAK</t>
  </si>
  <si>
    <t>AHMET AKİF AKÇORA</t>
  </si>
  <si>
    <t>SİNEM ŞUHEDA PARLAK</t>
  </si>
  <si>
    <t>HÜSEYİN BORAN</t>
  </si>
  <si>
    <t>MUHAMMED REVAHA ÖZTÜRK</t>
  </si>
  <si>
    <t>ŞULE SEKİN</t>
  </si>
  <si>
    <t>ABDULLAH YEŞİLIRMAK</t>
  </si>
  <si>
    <t>AYŞE DOĞAN</t>
  </si>
  <si>
    <t>BAHAR YAMAN</t>
  </si>
  <si>
    <t>EZGİ KIRMIZI</t>
  </si>
  <si>
    <t>NİHAT UTKU GÜNER</t>
  </si>
  <si>
    <t>ABDULLAH MUTLU</t>
  </si>
  <si>
    <t>MUHAMMET ASLAN SEVİNÇ</t>
  </si>
  <si>
    <t>İSMAİL HAKKI BİLGE</t>
  </si>
  <si>
    <t>NURBANU AKKAYA</t>
  </si>
  <si>
    <t>MUHAMMED EMRE DANIŞ</t>
  </si>
  <si>
    <t>AHMET KONUŞ</t>
  </si>
  <si>
    <t>EMBİYA TİLKİ</t>
  </si>
  <si>
    <t>GÜLTEKİN TÜRKSOY</t>
  </si>
  <si>
    <t>ÖMER MURAT URHAN</t>
  </si>
  <si>
    <t>ERKAN DURU BİLİCİ</t>
  </si>
  <si>
    <t>Sosyal Bilgiler Eğitimi</t>
  </si>
  <si>
    <t>Türkçe ve Sosyal Bilimler Eğitimi</t>
  </si>
  <si>
    <t>Eğitim Fakültelerinin Sosyal Bilgiler Eğitimi Programı Lisans Mezunu Olmak ve Alanında Tezli Yüksek Lisans Yapıyor Olmak</t>
  </si>
  <si>
    <t>ŞABAN KARADERİLİ</t>
  </si>
  <si>
    <t>TUGAY ÇALIŞKAN</t>
  </si>
  <si>
    <t xml:space="preserve">HİLAL MERT </t>
  </si>
  <si>
    <t>BÜŞRA ELÇİÇEĞİ</t>
  </si>
  <si>
    <t>FATİH DİKEN</t>
  </si>
  <si>
    <t>YASEMİN KÖROĞLU</t>
  </si>
  <si>
    <t>ARZU CANTÜRK</t>
  </si>
  <si>
    <t>ŞEMSETTİN AKDENİZ</t>
  </si>
  <si>
    <t>MEHMET DURAN CANBALOĞLU</t>
  </si>
  <si>
    <t>ELİF ÇETİN</t>
  </si>
  <si>
    <t>EMRE İĞNECİ</t>
  </si>
  <si>
    <t>SANİYE IŞIL SAKARYA</t>
  </si>
  <si>
    <t>MESUT YILMAZ</t>
  </si>
  <si>
    <t>SİNEM MEMİŞ</t>
  </si>
  <si>
    <t>ZEYNEB AKDEMİR</t>
  </si>
  <si>
    <t>MERVE AYVAZ</t>
  </si>
  <si>
    <t>BUSENUR CEMRE KILIÇ</t>
  </si>
  <si>
    <t>AMİNE NUR DEMİR</t>
  </si>
  <si>
    <t>FATOŞ BOYRAZ</t>
  </si>
  <si>
    <t>EZGİ ALTUNTAŞ</t>
  </si>
  <si>
    <t>ÖZLEM ÇİFTÇİ</t>
  </si>
  <si>
    <t>CANER DALLI</t>
  </si>
  <si>
    <t>DURMUŞ SEĞMEN</t>
  </si>
  <si>
    <t>BUKET ŞEREFLİ</t>
  </si>
  <si>
    <t>DAMLA YILDIRIM</t>
  </si>
  <si>
    <t>GÜLŞAH ŞEKER</t>
  </si>
  <si>
    <t>MELİKE DOĞAN</t>
  </si>
  <si>
    <t>SİNAN ŞAHİN</t>
  </si>
  <si>
    <t>ABDULKADİR OKÇU</t>
  </si>
  <si>
    <t>MEHMET TOY</t>
  </si>
  <si>
    <t>SALİHA ÖZDEMİR</t>
  </si>
  <si>
    <t>MEHMET YAVAŞ</t>
  </si>
  <si>
    <t>SİBEL DOĞAN</t>
  </si>
  <si>
    <t>ASLIHAN GEZ</t>
  </si>
  <si>
    <t>ALPEREN GÖRKEM SANCAR</t>
  </si>
  <si>
    <t>MUHAMMET ŞAKAR</t>
  </si>
  <si>
    <t>FİDAYE CİNGİL</t>
  </si>
  <si>
    <t>CİHAT ALTUN</t>
  </si>
  <si>
    <t>Antrenörlük Eğitimii</t>
  </si>
  <si>
    <t>Antrenörlük Eğitimi</t>
  </si>
  <si>
    <t>İLAN SIRA NO:31</t>
  </si>
  <si>
    <t>EKREM YILMAZ</t>
  </si>
  <si>
    <t>SEDEM SÖYLER</t>
  </si>
  <si>
    <t>BAHADIR AKSOY</t>
  </si>
  <si>
    <t>SARE BOSTANCI</t>
  </si>
  <si>
    <t>KAMİL UZGUR</t>
  </si>
  <si>
    <t>ALİ FATİH SAĞLAM</t>
  </si>
  <si>
    <t>HAKAN BÜYÜKÇELEBİ</t>
  </si>
  <si>
    <t>KORAY GÖKMEN</t>
  </si>
  <si>
    <t>GÖRKEM MENTEŞ</t>
  </si>
  <si>
    <t>EMRE AYDOĞAN</t>
  </si>
  <si>
    <t>SEFA YILDIZ</t>
  </si>
  <si>
    <t>ABDURRAHMAN YARAŞ</t>
  </si>
  <si>
    <t>SALİH RIDVAN HERDEM</t>
  </si>
  <si>
    <t>ABDULLAH ÇETİNDEMİR</t>
  </si>
  <si>
    <t>MERVE BEGÜM ENGİN</t>
  </si>
  <si>
    <t>BURAK BÜYÜKGÜLLÜ</t>
  </si>
  <si>
    <t>HANDE YAZICIOĞLU</t>
  </si>
  <si>
    <t>MEHMET SATILMIŞ BULUT</t>
  </si>
  <si>
    <t>AYSU ÖNAL</t>
  </si>
  <si>
    <t>AYŞEGÜL KELEŞ</t>
  </si>
  <si>
    <t>GÖKHAN ÇETİN</t>
  </si>
  <si>
    <t>YASİN ÜNVANLI</t>
  </si>
  <si>
    <t>YAĞMUR YILDIZ</t>
  </si>
  <si>
    <t>MUHAMMED FURKAN ÇUHADAR</t>
  </si>
  <si>
    <t>CENGİZHAN SARI</t>
  </si>
  <si>
    <t>ASİL ÇETİNKAYA</t>
  </si>
  <si>
    <t>BİLLUR  YILDIRIM</t>
  </si>
  <si>
    <t>OĞUZHAN EROĞLU</t>
  </si>
  <si>
    <t>Beden Eğitimi Ve Spor Yüksekokulu Lisans Mezunu Olmak ve
Alanında Tezli Yüksek Lisans Yapıyor Olmak.</t>
  </si>
  <si>
    <t>NEZİHA ÇAĞLAYAN</t>
  </si>
  <si>
    <t>İLAN SIRA NO:44 (GÜNCELLEME YAPILMIŞTIR)</t>
  </si>
  <si>
    <t>İLAN SIRA NO:42 (GÜNCELLEME YAPILMIŞTIR)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</si>
</sst>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
  </numFmts>
  <fonts count="14" x14ac:knownFonts="1">
    <font>
      <sz val="11"/>
      <color theme="1"/>
      <name val="Calibri"/>
      <family val="2"/>
      <scheme val="minor"/>
    </font>
    <font>
      <b/>
      <sz val="10"/>
      <name val="Times New Roman"/>
      <family val="1"/>
      <charset val="162"/>
    </font>
    <font>
      <b/>
      <sz val="10"/>
      <color theme="1"/>
      <name val="Times New Roman"/>
      <family val="1"/>
      <charset val="162"/>
    </font>
    <font>
      <sz val="10"/>
      <name val="Times New Roman"/>
      <family val="1"/>
      <charset val="162"/>
    </font>
    <font>
      <sz val="12"/>
      <name val="Times New Roman"/>
      <family val="1"/>
      <charset val="162"/>
    </font>
    <font>
      <sz val="10"/>
      <color theme="1"/>
      <name val="Times New Roman"/>
      <family val="1"/>
      <charset val="162"/>
    </font>
    <font>
      <b/>
      <i/>
      <sz val="16"/>
      <name val="Times New Roman"/>
      <family val="1"/>
      <charset val="162"/>
    </font>
    <font>
      <b/>
      <sz val="14"/>
      <name val="Times New Roman"/>
      <family val="1"/>
      <charset val="162"/>
    </font>
    <font>
      <sz val="14"/>
      <name val="Times New Roman"/>
      <family val="1"/>
      <charset val="162"/>
    </font>
    <font>
      <b/>
      <u/>
      <sz val="12"/>
      <name val="Times New Roman"/>
      <family val="1"/>
      <charset val="162"/>
    </font>
    <font>
      <b/>
      <sz val="10"/>
      <name val="Arial Narrow"/>
      <family val="2"/>
      <charset val="162"/>
    </font>
    <font>
      <b/>
      <sz val="11"/>
      <name val="Arial Narrow"/>
      <family val="2"/>
      <charset val="162"/>
    </font>
    <font>
      <sz val="10"/>
      <name val="Arial Narrow"/>
      <family val="2"/>
      <charset val="162"/>
    </font>
    <font>
      <b/>
      <sz val="8"/>
      <name val="Arial Narrow"/>
      <family val="2"/>
      <charset val="162"/>
    </font>
  </fonts>
  <fills count="6">
    <fill>
      <patternFill patternType="none"/>
    </fill>
    <fill>
      <patternFill patternType="gray125"/>
    </fill>
    <fill>
      <patternFill patternType="solid">
        <fgColor theme="5" tint="0.79998168889431442"/>
        <bgColor rgb="FF000000"/>
      </patternFill>
    </fill>
    <fill>
      <patternFill patternType="solid">
        <fgColor theme="5" tint="0.79998168889431442"/>
        <bgColor indexed="64"/>
      </patternFill>
    </fill>
    <fill>
      <patternFill patternType="solid">
        <fgColor rgb="FFFFFFFF"/>
        <bgColor rgb="FF000000"/>
      </patternFill>
    </fill>
    <fill>
      <patternFill patternType="solid">
        <fgColor theme="0"/>
        <bgColor indexed="64"/>
      </patternFill>
    </fill>
  </fills>
  <borders count="7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s>
  <cellStyleXfs count="1">
    <xf numFmtId="0" fontId="0" fillId="0" borderId="0"/>
  </cellStyleXfs>
  <cellXfs count="430">
    <xf numFmtId="0" fontId="0" fillId="0" borderId="0" xfId="0"/>
    <xf numFmtId="0" fontId="1" fillId="0" borderId="4" xfId="0" applyFont="1" applyFill="1" applyBorder="1" applyAlignment="1">
      <alignment horizontal="left"/>
    </xf>
    <xf numFmtId="0" fontId="1" fillId="0" borderId="7" xfId="0" applyFont="1" applyFill="1" applyBorder="1" applyAlignment="1">
      <alignment horizontal="left" wrapText="1"/>
    </xf>
    <xf numFmtId="0" fontId="1" fillId="0" borderId="11" xfId="0" applyFont="1" applyFill="1" applyBorder="1" applyAlignment="1">
      <alignment horizontal="left"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3" fillId="4" borderId="39" xfId="0" applyFont="1" applyFill="1" applyBorder="1" applyAlignment="1">
      <alignment horizontal="left" vertical="center" wrapText="1"/>
    </xf>
    <xf numFmtId="164" fontId="3" fillId="4" borderId="38" xfId="0" applyNumberFormat="1" applyFont="1" applyFill="1" applyBorder="1" applyAlignment="1">
      <alignment horizontal="center" vertical="center" wrapText="1"/>
    </xf>
    <xf numFmtId="165" fontId="1" fillId="0" borderId="40" xfId="0" applyNumberFormat="1" applyFont="1" applyFill="1" applyBorder="1" applyAlignment="1">
      <alignment horizontal="center" vertical="center" wrapText="1"/>
    </xf>
    <xf numFmtId="2" fontId="3" fillId="0" borderId="40" xfId="0" applyNumberFormat="1" applyFont="1" applyBorder="1" applyAlignment="1">
      <alignment horizontal="center" vertical="center" wrapText="1"/>
    </xf>
    <xf numFmtId="165" fontId="1" fillId="0" borderId="41" xfId="0" applyNumberFormat="1" applyFont="1" applyFill="1" applyBorder="1" applyAlignment="1">
      <alignment horizontal="center" vertical="center" wrapText="1"/>
    </xf>
    <xf numFmtId="165" fontId="1" fillId="0" borderId="42"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0" fontId="3" fillId="4" borderId="32" xfId="0" applyFont="1" applyFill="1" applyBorder="1" applyAlignment="1">
      <alignment horizontal="left" vertical="center" wrapText="1"/>
    </xf>
    <xf numFmtId="164" fontId="3" fillId="4" borderId="31" xfId="0" applyNumberFormat="1" applyFont="1" applyFill="1" applyBorder="1" applyAlignment="1">
      <alignment horizontal="center" vertical="center" wrapText="1"/>
    </xf>
    <xf numFmtId="165" fontId="1" fillId="0" borderId="33" xfId="0" applyNumberFormat="1" applyFont="1" applyFill="1" applyBorder="1" applyAlignment="1">
      <alignment horizontal="center" vertical="center" wrapText="1"/>
    </xf>
    <xf numFmtId="2" fontId="3" fillId="0" borderId="33" xfId="0" applyNumberFormat="1" applyFont="1" applyBorder="1" applyAlignment="1">
      <alignment horizontal="center" vertical="center" wrapText="1"/>
    </xf>
    <xf numFmtId="165" fontId="1" fillId="0" borderId="34" xfId="0" applyNumberFormat="1" applyFont="1" applyFill="1" applyBorder="1" applyAlignment="1">
      <alignment horizontal="center" vertical="center" wrapText="1"/>
    </xf>
    <xf numFmtId="165" fontId="1" fillId="0" borderId="35"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3" fillId="4" borderId="43" xfId="0" applyFont="1" applyFill="1" applyBorder="1" applyAlignment="1">
      <alignment horizontal="left" vertical="center" wrapText="1"/>
    </xf>
    <xf numFmtId="164" fontId="3" fillId="4" borderId="44" xfId="0" applyNumberFormat="1" applyFont="1" applyFill="1" applyBorder="1" applyAlignment="1">
      <alignment horizontal="center" vertical="center" wrapText="1"/>
    </xf>
    <xf numFmtId="165" fontId="1" fillId="0" borderId="45" xfId="0" applyNumberFormat="1" applyFont="1" applyFill="1" applyBorder="1" applyAlignment="1">
      <alignment horizontal="center" vertical="center" wrapText="1"/>
    </xf>
    <xf numFmtId="2" fontId="3" fillId="0" borderId="45" xfId="0" applyNumberFormat="1" applyFont="1" applyBorder="1" applyAlignment="1">
      <alignment horizontal="center" vertical="center" wrapText="1"/>
    </xf>
    <xf numFmtId="165" fontId="1" fillId="0" borderId="46" xfId="0" applyNumberFormat="1" applyFont="1" applyFill="1" applyBorder="1" applyAlignment="1">
      <alignment horizontal="center" vertical="center" wrapText="1"/>
    </xf>
    <xf numFmtId="165" fontId="1" fillId="0" borderId="47" xfId="0" applyNumberFormat="1" applyFont="1" applyFill="1" applyBorder="1" applyAlignment="1">
      <alignment horizontal="center" vertical="center" wrapText="1"/>
    </xf>
    <xf numFmtId="165" fontId="1" fillId="0" borderId="36" xfId="0" applyNumberFormat="1" applyFont="1" applyFill="1" applyBorder="1" applyAlignment="1">
      <alignment horizontal="center" vertical="center" wrapText="1"/>
    </xf>
    <xf numFmtId="0" fontId="3" fillId="4" borderId="26" xfId="0" applyFont="1" applyFill="1" applyBorder="1" applyAlignment="1">
      <alignment horizontal="left" vertical="center" wrapText="1"/>
    </xf>
    <xf numFmtId="164" fontId="3" fillId="4" borderId="25" xfId="0" applyNumberFormat="1" applyFont="1" applyFill="1" applyBorder="1" applyAlignment="1">
      <alignment horizontal="center" vertical="center" wrapText="1"/>
    </xf>
    <xf numFmtId="165" fontId="1" fillId="0" borderId="27" xfId="0" applyNumberFormat="1" applyFont="1" applyFill="1" applyBorder="1" applyAlignment="1">
      <alignment horizontal="center" vertical="center" wrapText="1"/>
    </xf>
    <xf numFmtId="2" fontId="3" fillId="0" borderId="27" xfId="0" applyNumberFormat="1" applyFont="1" applyBorder="1" applyAlignment="1">
      <alignment horizontal="center" vertical="center" wrapText="1"/>
    </xf>
    <xf numFmtId="165" fontId="1" fillId="0" borderId="28" xfId="0" applyNumberFormat="1" applyFont="1" applyFill="1" applyBorder="1" applyAlignment="1">
      <alignment horizontal="center" vertical="center" wrapText="1"/>
    </xf>
    <xf numFmtId="165" fontId="1" fillId="0" borderId="48" xfId="0" applyNumberFormat="1" applyFont="1" applyFill="1" applyBorder="1" applyAlignment="1">
      <alignment horizontal="center" vertical="center" wrapText="1"/>
    </xf>
    <xf numFmtId="0" fontId="1" fillId="0" borderId="4" xfId="0" applyFont="1" applyFill="1" applyBorder="1" applyAlignment="1">
      <alignment horizontal="left" wrapText="1"/>
    </xf>
    <xf numFmtId="0" fontId="1" fillId="0" borderId="15" xfId="0" applyFont="1" applyBorder="1" applyAlignment="1">
      <alignment vertical="center" wrapText="1"/>
    </xf>
    <xf numFmtId="165" fontId="1" fillId="0" borderId="29" xfId="0" applyNumberFormat="1" applyFont="1" applyFill="1" applyBorder="1" applyAlignment="1">
      <alignment horizontal="center" vertical="center" wrapText="1"/>
    </xf>
    <xf numFmtId="0" fontId="1" fillId="0" borderId="30" xfId="0" applyFont="1" applyFill="1" applyBorder="1" applyAlignment="1">
      <alignment horizontal="left" wrapText="1"/>
    </xf>
    <xf numFmtId="0" fontId="1" fillId="0" borderId="36" xfId="0" applyFont="1" applyFill="1" applyBorder="1" applyAlignment="1">
      <alignment horizontal="left" wrapText="1"/>
    </xf>
    <xf numFmtId="0" fontId="1" fillId="0" borderId="37" xfId="0" applyFont="1" applyFill="1" applyBorder="1" applyAlignment="1">
      <alignment horizontal="left" wrapText="1"/>
    </xf>
    <xf numFmtId="0" fontId="1" fillId="0" borderId="13" xfId="0" applyFont="1" applyFill="1" applyBorder="1" applyAlignment="1">
      <alignment vertical="center" wrapText="1"/>
    </xf>
    <xf numFmtId="0" fontId="1" fillId="3" borderId="22"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36" xfId="0" applyFont="1" applyFill="1" applyBorder="1" applyAlignment="1">
      <alignment horizontal="left" vertical="center" wrapText="1"/>
    </xf>
    <xf numFmtId="164" fontId="3" fillId="0" borderId="31" xfId="0" applyNumberFormat="1" applyFont="1" applyFill="1" applyBorder="1" applyAlignment="1">
      <alignment horizontal="center" vertical="center" wrapText="1"/>
    </xf>
    <xf numFmtId="165" fontId="3" fillId="0" borderId="33" xfId="0" applyNumberFormat="1" applyFont="1" applyFill="1" applyBorder="1" applyAlignment="1">
      <alignment horizontal="center" vertical="center" wrapText="1"/>
    </xf>
    <xf numFmtId="0" fontId="1" fillId="0" borderId="42" xfId="0" applyFont="1" applyFill="1" applyBorder="1" applyAlignment="1">
      <alignment horizontal="center" vertical="center" wrapText="1"/>
    </xf>
    <xf numFmtId="0" fontId="3" fillId="0" borderId="30" xfId="0" applyFont="1" applyFill="1" applyBorder="1" applyAlignment="1">
      <alignment horizontal="left" vertical="center" wrapText="1"/>
    </xf>
    <xf numFmtId="164" fontId="3" fillId="0" borderId="16" xfId="0" applyNumberFormat="1" applyFont="1" applyFill="1" applyBorder="1" applyAlignment="1">
      <alignment horizontal="center" vertical="center" wrapText="1"/>
    </xf>
    <xf numFmtId="165" fontId="1" fillId="0" borderId="55" xfId="0" applyNumberFormat="1" applyFont="1" applyFill="1" applyBorder="1" applyAlignment="1">
      <alignment horizontal="center" vertical="center" wrapText="1"/>
    </xf>
    <xf numFmtId="165" fontId="3" fillId="0" borderId="55" xfId="0" applyNumberFormat="1" applyFont="1" applyFill="1" applyBorder="1" applyAlignment="1">
      <alignment horizontal="center" vertical="center" wrapText="1"/>
    </xf>
    <xf numFmtId="165" fontId="1" fillId="0" borderId="30" xfId="0" applyNumberFormat="1" applyFont="1" applyFill="1" applyBorder="1" applyAlignment="1">
      <alignment horizontal="center" vertical="center" wrapText="1"/>
    </xf>
    <xf numFmtId="0" fontId="1" fillId="0" borderId="2" xfId="0" applyFont="1" applyFill="1" applyBorder="1" applyAlignment="1">
      <alignment horizontal="left" wrapText="1"/>
    </xf>
    <xf numFmtId="0" fontId="1" fillId="0" borderId="6" xfId="0" applyFont="1" applyFill="1" applyBorder="1" applyAlignment="1">
      <alignment horizontal="left" wrapText="1"/>
    </xf>
    <xf numFmtId="0" fontId="1" fillId="0" borderId="10" xfId="0" applyFont="1" applyFill="1" applyBorder="1" applyAlignment="1">
      <alignment horizontal="left" wrapText="1"/>
    </xf>
    <xf numFmtId="0" fontId="3" fillId="0" borderId="41" xfId="0" applyFont="1" applyFill="1" applyBorder="1" applyAlignment="1">
      <alignment horizontal="left" vertical="center" wrapText="1"/>
    </xf>
    <xf numFmtId="164" fontId="3" fillId="0" borderId="62" xfId="0" applyNumberFormat="1" applyFont="1" applyFill="1" applyBorder="1" applyAlignment="1">
      <alignment horizontal="center" vertical="center" wrapText="1"/>
    </xf>
    <xf numFmtId="0" fontId="3" fillId="0" borderId="34" xfId="0" applyFont="1" applyFill="1" applyBorder="1" applyAlignment="1">
      <alignment horizontal="left" vertical="center" wrapText="1"/>
    </xf>
    <xf numFmtId="164" fontId="3" fillId="0" borderId="63" xfId="0" applyNumberFormat="1"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1" fillId="0" borderId="4" xfId="0" applyFont="1" applyFill="1" applyBorder="1" applyAlignment="1">
      <alignment horizontal="center" wrapText="1"/>
    </xf>
    <xf numFmtId="0" fontId="1" fillId="0" borderId="7" xfId="0"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3" fillId="4" borderId="41" xfId="0" applyFont="1" applyFill="1" applyBorder="1" applyAlignment="1">
      <alignment horizontal="left" vertical="center" wrapText="1"/>
    </xf>
    <xf numFmtId="164" fontId="3" fillId="4" borderId="65" xfId="0" applyNumberFormat="1" applyFont="1" applyFill="1" applyBorder="1" applyAlignment="1">
      <alignment horizontal="center" vertical="center" wrapText="1"/>
    </xf>
    <xf numFmtId="165" fontId="1" fillId="0" borderId="39" xfId="0" applyNumberFormat="1" applyFont="1" applyFill="1" applyBorder="1" applyAlignment="1">
      <alignment horizontal="center" vertical="center" wrapText="1"/>
    </xf>
    <xf numFmtId="0" fontId="1" fillId="4" borderId="49" xfId="0" applyFont="1" applyFill="1" applyBorder="1" applyAlignment="1">
      <alignment horizontal="left" vertical="center" wrapText="1"/>
    </xf>
    <xf numFmtId="0" fontId="3" fillId="4" borderId="34" xfId="0" applyFont="1" applyFill="1" applyBorder="1" applyAlignment="1">
      <alignment horizontal="left" vertical="center" wrapText="1"/>
    </xf>
    <xf numFmtId="164" fontId="3" fillId="4" borderId="63" xfId="0" applyNumberFormat="1" applyFont="1" applyFill="1" applyBorder="1" applyAlignment="1">
      <alignment horizontal="center" vertical="center" wrapText="1"/>
    </xf>
    <xf numFmtId="165" fontId="1" fillId="0" borderId="32" xfId="0" applyNumberFormat="1" applyFont="1" applyFill="1" applyBorder="1" applyAlignment="1">
      <alignment horizontal="center" vertical="center" wrapText="1"/>
    </xf>
    <xf numFmtId="0" fontId="1" fillId="0" borderId="44" xfId="0" applyFont="1" applyFill="1" applyBorder="1" applyAlignment="1">
      <alignment horizontal="center" vertical="center" wrapText="1"/>
    </xf>
    <xf numFmtId="0" fontId="3" fillId="4" borderId="46" xfId="0" applyFont="1" applyFill="1" applyBorder="1" applyAlignment="1">
      <alignment horizontal="left" vertical="center" wrapText="1"/>
    </xf>
    <xf numFmtId="164" fontId="3" fillId="4" borderId="66" xfId="0" applyNumberFormat="1" applyFont="1" applyFill="1" applyBorder="1" applyAlignment="1">
      <alignment horizontal="center" vertical="center" wrapText="1"/>
    </xf>
    <xf numFmtId="165" fontId="1" fillId="0" borderId="43" xfId="0" applyNumberFormat="1" applyFont="1" applyFill="1" applyBorder="1" applyAlignment="1">
      <alignment horizontal="center" vertical="center" wrapText="1"/>
    </xf>
    <xf numFmtId="165" fontId="1" fillId="0" borderId="37" xfId="0" applyNumberFormat="1" applyFont="1" applyFill="1" applyBorder="1" applyAlignment="1">
      <alignment horizontal="center" vertical="center" wrapText="1"/>
    </xf>
    <xf numFmtId="164" fontId="3" fillId="0" borderId="63" xfId="0" applyNumberFormat="1" applyFont="1" applyFill="1" applyBorder="1" applyAlignment="1">
      <alignment horizontal="left" vertical="center" wrapText="1"/>
    </xf>
    <xf numFmtId="0" fontId="5" fillId="0" borderId="0" xfId="0" applyFont="1"/>
    <xf numFmtId="0" fontId="1" fillId="2" borderId="24" xfId="0" applyFont="1" applyFill="1" applyBorder="1" applyAlignment="1">
      <alignment horizontal="center" vertical="center" wrapText="1"/>
    </xf>
    <xf numFmtId="0" fontId="1" fillId="0" borderId="15" xfId="0" applyFont="1" applyFill="1" applyBorder="1" applyAlignment="1">
      <alignment vertical="center" wrapText="1"/>
    </xf>
    <xf numFmtId="0" fontId="1" fillId="2" borderId="6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8" fillId="0" borderId="0" xfId="0" applyFont="1" applyFill="1" applyBorder="1" applyAlignment="1">
      <alignment horizontal="left" wrapText="1"/>
    </xf>
    <xf numFmtId="0" fontId="1" fillId="0" borderId="0" xfId="0" applyFont="1" applyFill="1" applyBorder="1" applyAlignment="1">
      <alignment horizontal="center" vertical="center" wrapText="1"/>
    </xf>
    <xf numFmtId="0" fontId="3" fillId="4" borderId="0" xfId="0" applyFont="1" applyFill="1" applyBorder="1" applyAlignment="1">
      <alignment horizontal="left" vertical="center" wrapText="1"/>
    </xf>
    <xf numFmtId="164" fontId="3" fillId="4" borderId="0"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2" fontId="3" fillId="0" borderId="0" xfId="0" applyNumberFormat="1" applyFont="1" applyBorder="1" applyAlignment="1">
      <alignment horizontal="center" vertical="center" wrapText="1"/>
    </xf>
    <xf numFmtId="0" fontId="1" fillId="4"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4" borderId="36" xfId="0" applyFont="1" applyFill="1" applyBorder="1" applyAlignment="1">
      <alignment horizontal="left" vertical="center" wrapText="1"/>
    </xf>
    <xf numFmtId="0" fontId="3" fillId="4" borderId="48"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51" xfId="0" applyFont="1" applyFill="1" applyBorder="1" applyAlignment="1">
      <alignment horizontal="left" vertical="center" wrapText="1"/>
    </xf>
    <xf numFmtId="0" fontId="3" fillId="4" borderId="21" xfId="0" applyFont="1" applyFill="1" applyBorder="1" applyAlignment="1">
      <alignment horizontal="left" vertical="center" wrapText="1"/>
    </xf>
    <xf numFmtId="164" fontId="3" fillId="4" borderId="20" xfId="0" applyNumberFormat="1" applyFont="1" applyFill="1" applyBorder="1" applyAlignment="1">
      <alignment horizontal="center" vertical="center" wrapText="1"/>
    </xf>
    <xf numFmtId="165" fontId="1" fillId="0" borderId="58" xfId="0" applyNumberFormat="1" applyFont="1" applyFill="1" applyBorder="1" applyAlignment="1">
      <alignment horizontal="center" vertical="center" wrapText="1"/>
    </xf>
    <xf numFmtId="2" fontId="3" fillId="0" borderId="58" xfId="0" applyNumberFormat="1" applyFont="1" applyBorder="1" applyAlignment="1">
      <alignment horizontal="center" vertical="center" wrapText="1"/>
    </xf>
    <xf numFmtId="165" fontId="1" fillId="0" borderId="59" xfId="0" applyNumberFormat="1" applyFont="1" applyFill="1" applyBorder="1" applyAlignment="1">
      <alignment horizontal="center" vertical="center" wrapText="1"/>
    </xf>
    <xf numFmtId="165" fontId="1" fillId="0" borderId="11"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3" fillId="0" borderId="49"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3" fillId="0" borderId="51" xfId="0" applyFont="1" applyFill="1" applyBorder="1" applyAlignment="1">
      <alignment horizontal="left" vertical="center" wrapText="1"/>
    </xf>
    <xf numFmtId="164" fontId="3" fillId="0" borderId="31" xfId="0" applyNumberFormat="1"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69" xfId="0" applyFont="1" applyFill="1" applyBorder="1" applyAlignment="1">
      <alignment horizontal="center" vertical="center" wrapText="1"/>
    </xf>
    <xf numFmtId="0" fontId="1" fillId="3" borderId="70" xfId="0" applyFont="1" applyFill="1" applyBorder="1" applyAlignment="1">
      <alignment horizontal="center" vertical="center" wrapText="1"/>
    </xf>
    <xf numFmtId="0" fontId="3" fillId="0" borderId="71" xfId="0" applyFont="1" applyFill="1" applyBorder="1" applyAlignment="1">
      <alignment horizontal="left" vertical="center" wrapText="1"/>
    </xf>
    <xf numFmtId="164" fontId="3" fillId="0" borderId="38" xfId="0" applyNumberFormat="1" applyFont="1" applyFill="1" applyBorder="1" applyAlignment="1">
      <alignment horizontal="center" vertical="center" wrapText="1"/>
    </xf>
    <xf numFmtId="165" fontId="3" fillId="0" borderId="40" xfId="0" applyNumberFormat="1" applyFont="1" applyFill="1" applyBorder="1" applyAlignment="1">
      <alignment horizontal="center" vertical="center" wrapText="1"/>
    </xf>
    <xf numFmtId="165" fontId="1" fillId="0" borderId="49" xfId="0" applyNumberFormat="1" applyFont="1" applyFill="1" applyBorder="1" applyAlignment="1">
      <alignment horizontal="center" vertical="center" wrapText="1"/>
    </xf>
    <xf numFmtId="0" fontId="3" fillId="0" borderId="52" xfId="0" applyFont="1" applyFill="1" applyBorder="1" applyAlignment="1">
      <alignment horizontal="left" vertical="center" wrapText="1"/>
    </xf>
    <xf numFmtId="165" fontId="1" fillId="0" borderId="51" xfId="0" applyNumberFormat="1" applyFont="1" applyFill="1" applyBorder="1" applyAlignment="1">
      <alignment horizontal="center" vertical="center" wrapText="1"/>
    </xf>
    <xf numFmtId="0" fontId="3" fillId="0" borderId="72" xfId="0" applyFont="1" applyFill="1" applyBorder="1" applyAlignment="1">
      <alignment horizontal="left" vertical="center" wrapText="1"/>
    </xf>
    <xf numFmtId="164" fontId="3" fillId="0" borderId="73" xfId="0" applyNumberFormat="1" applyFont="1" applyFill="1" applyBorder="1" applyAlignment="1">
      <alignment horizontal="center" vertical="center" wrapText="1"/>
    </xf>
    <xf numFmtId="165" fontId="3" fillId="0" borderId="74" xfId="0" applyNumberFormat="1" applyFont="1" applyFill="1" applyBorder="1" applyAlignment="1">
      <alignment horizontal="center" vertical="center" wrapText="1"/>
    </xf>
    <xf numFmtId="2" fontId="3" fillId="0" borderId="74" xfId="0" applyNumberFormat="1" applyFont="1" applyFill="1" applyBorder="1" applyAlignment="1">
      <alignment horizontal="center" vertical="center" wrapText="1"/>
    </xf>
    <xf numFmtId="0" fontId="3" fillId="0" borderId="61" xfId="0" applyFont="1" applyFill="1" applyBorder="1" applyAlignment="1">
      <alignment horizontal="left" vertical="center" wrapText="1"/>
    </xf>
    <xf numFmtId="164" fontId="3" fillId="0" borderId="73" xfId="0" applyNumberFormat="1" applyFont="1" applyFill="1" applyBorder="1" applyAlignment="1">
      <alignment horizontal="left" vertical="center" wrapText="1"/>
    </xf>
    <xf numFmtId="165" fontId="1" fillId="0" borderId="74" xfId="0" applyNumberFormat="1" applyFont="1" applyFill="1" applyBorder="1" applyAlignment="1">
      <alignment horizontal="center" vertical="center" wrapText="1"/>
    </xf>
    <xf numFmtId="165" fontId="1" fillId="0" borderId="75" xfId="0" applyNumberFormat="1" applyFont="1" applyFill="1" applyBorder="1" applyAlignment="1">
      <alignment horizontal="center" vertical="center" wrapText="1"/>
    </xf>
    <xf numFmtId="165" fontId="1" fillId="0" borderId="76"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3" fillId="0" borderId="47" xfId="0" applyFont="1" applyFill="1" applyBorder="1" applyAlignment="1">
      <alignment horizontal="left" vertical="center" wrapText="1"/>
    </xf>
    <xf numFmtId="164" fontId="3" fillId="0" borderId="44" xfId="0" applyNumberFormat="1" applyFont="1" applyFill="1" applyBorder="1" applyAlignment="1">
      <alignment horizontal="center" vertical="center" wrapText="1"/>
    </xf>
    <xf numFmtId="165" fontId="3" fillId="0" borderId="45" xfId="0" applyNumberFormat="1" applyFont="1" applyFill="1" applyBorder="1" applyAlignment="1">
      <alignment horizontal="center" vertical="center" wrapText="1"/>
    </xf>
    <xf numFmtId="165" fontId="1" fillId="0" borderId="53" xfId="0" applyNumberFormat="1" applyFont="1" applyFill="1" applyBorder="1" applyAlignment="1">
      <alignment horizontal="center" vertical="center" wrapText="1"/>
    </xf>
    <xf numFmtId="0" fontId="1" fillId="0" borderId="30" xfId="0" applyFont="1" applyFill="1" applyBorder="1" applyAlignment="1">
      <alignment horizontal="left"/>
    </xf>
    <xf numFmtId="0" fontId="1" fillId="0" borderId="2" xfId="0" applyFont="1" applyFill="1" applyBorder="1" applyAlignment="1">
      <alignment vertical="center" wrapText="1"/>
    </xf>
    <xf numFmtId="0" fontId="1" fillId="3" borderId="3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3" fillId="5" borderId="34" xfId="0" applyFont="1" applyFill="1" applyBorder="1" applyAlignment="1">
      <alignment horizontal="left" vertical="center" wrapText="1"/>
    </xf>
    <xf numFmtId="0" fontId="1" fillId="0" borderId="36" xfId="0" applyFont="1" applyFill="1" applyBorder="1" applyAlignment="1">
      <alignment horizontal="left"/>
    </xf>
    <xf numFmtId="0" fontId="1" fillId="0" borderId="37" xfId="0" applyFont="1" applyFill="1" applyBorder="1" applyAlignment="1">
      <alignment horizontal="left"/>
    </xf>
    <xf numFmtId="0" fontId="1" fillId="0" borderId="30" xfId="0" applyFont="1" applyFill="1" applyBorder="1" applyAlignment="1">
      <alignment vertical="center" wrapText="1"/>
    </xf>
    <xf numFmtId="0" fontId="1" fillId="0" borderId="36" xfId="0" applyFont="1" applyFill="1" applyBorder="1" applyAlignment="1">
      <alignment horizontal="center" wrapText="1"/>
    </xf>
    <xf numFmtId="0" fontId="1" fillId="0" borderId="37" xfId="0" applyFont="1" applyFill="1" applyBorder="1" applyAlignment="1">
      <alignment horizontal="center" wrapText="1"/>
    </xf>
    <xf numFmtId="0" fontId="1" fillId="0" borderId="11" xfId="0" applyFont="1" applyFill="1" applyBorder="1" applyAlignment="1">
      <alignment vertical="center" wrapText="1"/>
    </xf>
    <xf numFmtId="0" fontId="3" fillId="0" borderId="26" xfId="0" applyFont="1" applyFill="1" applyBorder="1" applyAlignment="1">
      <alignment horizontal="left" vertical="center" wrapText="1"/>
    </xf>
    <xf numFmtId="0" fontId="3" fillId="0" borderId="35" xfId="0" applyFont="1" applyFill="1" applyBorder="1" applyAlignment="1">
      <alignment horizontal="left" vertical="center" wrapText="1"/>
    </xf>
    <xf numFmtId="2" fontId="3" fillId="0" borderId="33" xfId="0" applyNumberFormat="1" applyFont="1" applyFill="1" applyBorder="1" applyAlignment="1">
      <alignment horizontal="center" vertical="center" wrapText="1"/>
    </xf>
    <xf numFmtId="164" fontId="3" fillId="0" borderId="16" xfId="0" applyNumberFormat="1" applyFont="1" applyFill="1" applyBorder="1" applyAlignment="1">
      <alignment horizontal="left" vertical="center" wrapText="1"/>
    </xf>
    <xf numFmtId="0" fontId="1" fillId="0" borderId="30" xfId="0" applyFont="1" applyFill="1" applyBorder="1" applyAlignment="1"/>
    <xf numFmtId="0" fontId="1" fillId="0" borderId="36" xfId="0" applyFont="1" applyFill="1" applyBorder="1" applyAlignment="1">
      <alignment wrapText="1"/>
    </xf>
    <xf numFmtId="0" fontId="3" fillId="0" borderId="3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29" xfId="0" applyFont="1" applyFill="1" applyBorder="1" applyAlignment="1">
      <alignment horizontal="center" vertical="center" wrapText="1"/>
    </xf>
    <xf numFmtId="0" fontId="3" fillId="4" borderId="77" xfId="0" applyFont="1" applyFill="1" applyBorder="1" applyAlignment="1">
      <alignment horizontal="left" vertical="center" wrapText="1"/>
    </xf>
    <xf numFmtId="164" fontId="3" fillId="4" borderId="73" xfId="0" applyNumberFormat="1" applyFont="1" applyFill="1" applyBorder="1" applyAlignment="1">
      <alignment horizontal="center" vertical="center" wrapText="1"/>
    </xf>
    <xf numFmtId="2" fontId="3" fillId="0" borderId="74" xfId="0" applyNumberFormat="1" applyFont="1" applyBorder="1" applyAlignment="1">
      <alignment horizontal="center" vertical="center" wrapText="1"/>
    </xf>
    <xf numFmtId="165" fontId="1" fillId="0" borderId="60" xfId="0" applyNumberFormat="1" applyFont="1" applyFill="1" applyBorder="1" applyAlignment="1">
      <alignment horizontal="center" vertical="center" wrapText="1"/>
    </xf>
    <xf numFmtId="0" fontId="3" fillId="4" borderId="60" xfId="0" applyFont="1" applyFill="1" applyBorder="1" applyAlignment="1">
      <alignment horizontal="left" vertical="center" wrapText="1"/>
    </xf>
    <xf numFmtId="0" fontId="3" fillId="4" borderId="14" xfId="0" applyFont="1" applyFill="1" applyBorder="1" applyAlignment="1">
      <alignment vertical="center" wrapText="1"/>
    </xf>
    <xf numFmtId="0" fontId="1" fillId="0" borderId="5" xfId="0" applyFont="1" applyFill="1" applyBorder="1" applyAlignment="1">
      <alignment horizontal="center" vertical="center" wrapText="1"/>
    </xf>
    <xf numFmtId="0" fontId="3" fillId="0" borderId="60" xfId="0" applyFont="1" applyFill="1" applyBorder="1" applyAlignment="1">
      <alignment horizontal="left" vertical="center" wrapText="1"/>
    </xf>
    <xf numFmtId="165" fontId="1" fillId="0" borderId="61" xfId="0" applyNumberFormat="1"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48" xfId="0" applyFont="1" applyFill="1" applyBorder="1" applyAlignment="1">
      <alignment horizontal="left" wrapText="1"/>
    </xf>
    <xf numFmtId="0" fontId="10" fillId="0" borderId="49" xfId="0" applyFont="1" applyFill="1" applyBorder="1" applyAlignment="1">
      <alignment horizontal="left" vertical="center" wrapText="1"/>
    </xf>
    <xf numFmtId="0" fontId="10" fillId="0" borderId="51" xfId="0" applyFont="1" applyFill="1" applyBorder="1" applyAlignment="1">
      <alignment horizontal="left" wrapText="1"/>
    </xf>
    <xf numFmtId="0" fontId="10" fillId="0" borderId="76" xfId="0" applyFont="1" applyFill="1" applyBorder="1" applyAlignment="1">
      <alignment horizontal="left" wrapText="1"/>
    </xf>
    <xf numFmtId="0" fontId="10" fillId="0" borderId="13" xfId="0" applyFont="1" applyFill="1" applyBorder="1" applyAlignment="1">
      <alignment vertical="center"/>
    </xf>
    <xf numFmtId="0" fontId="10" fillId="3" borderId="20"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2" fillId="5" borderId="30" xfId="0" applyFont="1" applyFill="1" applyBorder="1" applyAlignment="1">
      <alignment horizontal="left" vertical="center" wrapText="1"/>
    </xf>
    <xf numFmtId="164" fontId="12" fillId="0" borderId="16" xfId="0" applyNumberFormat="1" applyFont="1" applyFill="1" applyBorder="1" applyAlignment="1">
      <alignment horizontal="center" vertical="center" wrapText="1"/>
    </xf>
    <xf numFmtId="165" fontId="10" fillId="0" borderId="55" xfId="0" applyNumberFormat="1" applyFont="1" applyFill="1" applyBorder="1" applyAlignment="1">
      <alignment horizontal="center" vertical="center" wrapText="1"/>
    </xf>
    <xf numFmtId="165" fontId="12" fillId="0" borderId="55" xfId="0" applyNumberFormat="1" applyFont="1" applyFill="1" applyBorder="1" applyAlignment="1">
      <alignment horizontal="center" vertical="center" wrapText="1"/>
    </xf>
    <xf numFmtId="165" fontId="10" fillId="0" borderId="41" xfId="0" applyNumberFormat="1" applyFont="1" applyFill="1" applyBorder="1" applyAlignment="1">
      <alignment horizontal="center" vertical="center" wrapText="1"/>
    </xf>
    <xf numFmtId="165" fontId="10" fillId="0" borderId="30" xfId="0"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2" fillId="5" borderId="36" xfId="0" applyFont="1" applyFill="1" applyBorder="1" applyAlignment="1">
      <alignment horizontal="left" vertical="center" wrapText="1"/>
    </xf>
    <xf numFmtId="164" fontId="12" fillId="0" borderId="31" xfId="0" applyNumberFormat="1" applyFont="1" applyFill="1" applyBorder="1" applyAlignment="1">
      <alignment horizontal="center" vertical="center" wrapText="1"/>
    </xf>
    <xf numFmtId="165" fontId="10" fillId="0" borderId="33" xfId="0" applyNumberFormat="1" applyFont="1" applyFill="1" applyBorder="1" applyAlignment="1">
      <alignment horizontal="center" vertical="center" wrapText="1"/>
    </xf>
    <xf numFmtId="165" fontId="12" fillId="0" borderId="33" xfId="0" applyNumberFormat="1" applyFont="1" applyFill="1" applyBorder="1" applyAlignment="1">
      <alignment horizontal="center" vertical="center" wrapText="1"/>
    </xf>
    <xf numFmtId="165" fontId="10" fillId="0" borderId="34" xfId="0" applyNumberFormat="1" applyFont="1" applyFill="1" applyBorder="1" applyAlignment="1">
      <alignment horizontal="center" vertical="center" wrapText="1"/>
    </xf>
    <xf numFmtId="165" fontId="10" fillId="0" borderId="36" xfId="0" applyNumberFormat="1" applyFont="1" applyFill="1" applyBorder="1" applyAlignment="1">
      <alignment horizontal="center" vertical="center" wrapText="1"/>
    </xf>
    <xf numFmtId="0" fontId="13" fillId="0" borderId="36" xfId="0" applyFont="1" applyFill="1" applyBorder="1" applyAlignment="1">
      <alignment horizontal="left" vertical="center" wrapText="1"/>
    </xf>
    <xf numFmtId="0" fontId="1" fillId="0" borderId="4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15" xfId="0" applyFont="1" applyFill="1" applyBorder="1" applyAlignment="1">
      <alignment horizontal="left" vertical="center" wrapText="1"/>
    </xf>
    <xf numFmtId="164" fontId="3" fillId="0" borderId="22" xfId="0" applyNumberFormat="1" applyFont="1" applyFill="1" applyBorder="1" applyAlignment="1">
      <alignment horizontal="center" vertical="center" wrapText="1"/>
    </xf>
    <xf numFmtId="165" fontId="1" fillId="0" borderId="57" xfId="0" applyNumberFormat="1" applyFont="1" applyFill="1" applyBorder="1" applyAlignment="1">
      <alignment horizontal="center" vertical="center" wrapText="1"/>
    </xf>
    <xf numFmtId="165" fontId="3" fillId="0" borderId="57" xfId="0" applyNumberFormat="1" applyFont="1" applyFill="1" applyBorder="1" applyAlignment="1">
      <alignment horizontal="center" vertical="center" wrapText="1"/>
    </xf>
    <xf numFmtId="165" fontId="1" fillId="0" borderId="23" xfId="0" applyNumberFormat="1" applyFont="1" applyFill="1" applyBorder="1" applyAlignment="1">
      <alignment horizontal="center" vertical="center" wrapText="1"/>
    </xf>
    <xf numFmtId="165" fontId="1" fillId="0" borderId="15" xfId="0" applyNumberFormat="1" applyFont="1" applyFill="1" applyBorder="1" applyAlignment="1">
      <alignment horizontal="center" vertical="center" wrapText="1"/>
    </xf>
    <xf numFmtId="0" fontId="3" fillId="4" borderId="53"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3" fillId="4" borderId="64" xfId="0" applyFont="1" applyFill="1" applyBorder="1" applyAlignment="1">
      <alignment horizontal="left" vertical="center" wrapText="1"/>
    </xf>
    <xf numFmtId="164" fontId="3" fillId="4" borderId="22" xfId="0" applyNumberFormat="1" applyFont="1" applyFill="1" applyBorder="1" applyAlignment="1">
      <alignment horizontal="center" vertical="center" wrapText="1"/>
    </xf>
    <xf numFmtId="2" fontId="3" fillId="0" borderId="57" xfId="0" applyNumberFormat="1" applyFont="1" applyBorder="1" applyAlignment="1">
      <alignment horizontal="center" vertical="center" wrapText="1"/>
    </xf>
    <xf numFmtId="164" fontId="3" fillId="0" borderId="66" xfId="0" applyNumberFormat="1"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2" fillId="5" borderId="37" xfId="0" applyFont="1" applyFill="1" applyBorder="1" applyAlignment="1">
      <alignment horizontal="left" vertical="center" wrapText="1"/>
    </xf>
    <xf numFmtId="164" fontId="12" fillId="0" borderId="44" xfId="0" applyNumberFormat="1" applyFont="1" applyFill="1" applyBorder="1" applyAlignment="1">
      <alignment horizontal="center" vertical="center" wrapText="1"/>
    </xf>
    <xf numFmtId="165" fontId="10" fillId="0" borderId="45" xfId="0" applyNumberFormat="1" applyFont="1" applyFill="1" applyBorder="1" applyAlignment="1">
      <alignment horizontal="center" vertical="center" wrapText="1"/>
    </xf>
    <xf numFmtId="165" fontId="12" fillId="0" borderId="45" xfId="0" applyNumberFormat="1" applyFont="1" applyFill="1" applyBorder="1" applyAlignment="1">
      <alignment horizontal="center" vertical="center" wrapText="1"/>
    </xf>
    <xf numFmtId="165" fontId="10" fillId="0" borderId="46" xfId="0" applyNumberFormat="1" applyFont="1" applyFill="1" applyBorder="1" applyAlignment="1">
      <alignment horizontal="center" vertical="center" wrapText="1"/>
    </xf>
    <xf numFmtId="165" fontId="10" fillId="0" borderId="37" xfId="0" applyNumberFormat="1" applyFont="1" applyFill="1" applyBorder="1" applyAlignment="1">
      <alignment horizontal="center" vertical="center" wrapText="1"/>
    </xf>
    <xf numFmtId="0" fontId="13" fillId="0" borderId="37"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2" fillId="2" borderId="16" xfId="0" applyFont="1" applyFill="1" applyBorder="1" applyAlignment="1">
      <alignment horizontal="center" vertical="center" textRotation="90" wrapText="1"/>
    </xf>
    <xf numFmtId="0" fontId="2" fillId="2" borderId="18" xfId="0" applyFont="1" applyFill="1" applyBorder="1" applyAlignment="1">
      <alignment horizontal="center" vertical="center" textRotation="90" wrapText="1"/>
    </xf>
    <xf numFmtId="0" fontId="2" fillId="2" borderId="20" xfId="0" applyFont="1" applyFill="1" applyBorder="1" applyAlignment="1">
      <alignment horizontal="center" vertical="center" textRotation="90"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8" xfId="0" applyFont="1" applyFill="1" applyBorder="1" applyAlignment="1">
      <alignment horizontal="left" wrapText="1"/>
    </xf>
    <xf numFmtId="0" fontId="1" fillId="0" borderId="10" xfId="0" applyFont="1" applyFill="1" applyBorder="1" applyAlignment="1">
      <alignment horizontal="left"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5" xfId="0" applyFont="1" applyFill="1" applyBorder="1" applyAlignment="1">
      <alignment horizontal="left" wrapText="1"/>
    </xf>
    <xf numFmtId="0" fontId="1" fillId="0" borderId="6" xfId="0" applyFont="1" applyFill="1" applyBorder="1" applyAlignment="1">
      <alignment horizontal="left" wrapText="1"/>
    </xf>
    <xf numFmtId="0" fontId="1" fillId="0" borderId="1" xfId="0" applyFont="1" applyFill="1" applyBorder="1" applyAlignment="1">
      <alignment horizontal="left" wrapText="1"/>
    </xf>
    <xf numFmtId="0" fontId="1" fillId="0" borderId="2" xfId="0" applyFont="1" applyFill="1" applyBorder="1" applyAlignment="1">
      <alignment horizontal="left" wrapText="1"/>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2" fillId="2" borderId="62"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14" fontId="1" fillId="0" borderId="1"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0" borderId="13" xfId="0" applyFont="1" applyBorder="1" applyAlignment="1">
      <alignment horizontal="left" vertical="center" wrapText="1"/>
    </xf>
    <xf numFmtId="0" fontId="2" fillId="2" borderId="1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3" xfId="0" applyFont="1" applyFill="1" applyBorder="1" applyAlignment="1">
      <alignment horizontal="center" wrapText="1"/>
    </xf>
    <xf numFmtId="0" fontId="2" fillId="3" borderId="2" xfId="0" applyFont="1" applyFill="1" applyBorder="1" applyAlignment="1">
      <alignment horizontal="center" wrapText="1"/>
    </xf>
    <xf numFmtId="0" fontId="2" fillId="2" borderId="1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0" borderId="42" xfId="0" applyFont="1" applyFill="1" applyBorder="1" applyAlignment="1">
      <alignment horizontal="left" wrapText="1"/>
    </xf>
    <xf numFmtId="0" fontId="1" fillId="0" borderId="49" xfId="0" applyFont="1" applyFill="1" applyBorder="1" applyAlignment="1">
      <alignment horizontal="left" wrapText="1"/>
    </xf>
    <xf numFmtId="14" fontId="1" fillId="0" borderId="42" xfId="0" applyNumberFormat="1"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35" xfId="0" applyFont="1" applyFill="1" applyBorder="1" applyAlignment="1">
      <alignment horizontal="left" wrapText="1"/>
    </xf>
    <xf numFmtId="0" fontId="1" fillId="0" borderId="51" xfId="0" applyFont="1" applyFill="1" applyBorder="1" applyAlignment="1">
      <alignment horizontal="left" wrapText="1"/>
    </xf>
    <xf numFmtId="0" fontId="1" fillId="0" borderId="35"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47" xfId="0" applyFont="1" applyFill="1" applyBorder="1" applyAlignment="1">
      <alignment horizontal="left" wrapText="1"/>
    </xf>
    <xf numFmtId="0" fontId="1" fillId="0" borderId="53" xfId="0" applyFont="1" applyFill="1" applyBorder="1" applyAlignment="1">
      <alignment horizontal="left" wrapText="1"/>
    </xf>
    <xf numFmtId="14" fontId="1" fillId="0" borderId="1"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3" borderId="42" xfId="0" applyFont="1" applyFill="1" applyBorder="1" applyAlignment="1">
      <alignment horizontal="center" vertical="center" textRotation="90" wrapText="1"/>
    </xf>
    <xf numFmtId="0" fontId="1" fillId="3" borderId="35" xfId="0" applyFont="1" applyFill="1" applyBorder="1" applyAlignment="1">
      <alignment horizontal="center" vertical="center" textRotation="90" wrapText="1"/>
    </xf>
    <xf numFmtId="0" fontId="1" fillId="3" borderId="61" xfId="0" applyFont="1" applyFill="1" applyBorder="1" applyAlignment="1">
      <alignment horizontal="center" vertical="center" textRotation="90" wrapText="1"/>
    </xf>
    <xf numFmtId="0" fontId="1" fillId="3" borderId="16" xfId="0" applyFont="1" applyFill="1" applyBorder="1" applyAlignment="1">
      <alignment horizontal="center" wrapText="1"/>
    </xf>
    <xf numFmtId="0" fontId="1" fillId="3" borderId="55" xfId="0" applyFont="1" applyFill="1" applyBorder="1" applyAlignment="1">
      <alignment horizontal="center" wrapText="1"/>
    </xf>
    <xf numFmtId="0" fontId="1" fillId="3" borderId="56" xfId="0" applyFont="1" applyFill="1" applyBorder="1" applyAlignment="1">
      <alignment horizontal="center" wrapText="1"/>
    </xf>
    <xf numFmtId="0" fontId="1" fillId="0" borderId="47"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5" fillId="0" borderId="14" xfId="0" applyFont="1" applyBorder="1" applyAlignment="1">
      <alignment horizontal="center"/>
    </xf>
    <xf numFmtId="0" fontId="3" fillId="4" borderId="14" xfId="0" applyFont="1" applyFill="1" applyBorder="1" applyAlignment="1">
      <alignment horizontal="center" vertical="center" wrapText="1"/>
    </xf>
    <xf numFmtId="0" fontId="1" fillId="3" borderId="47" xfId="0" applyFont="1" applyFill="1" applyBorder="1" applyAlignment="1">
      <alignment horizontal="center" vertical="center" textRotation="90" wrapText="1"/>
    </xf>
    <xf numFmtId="0" fontId="5" fillId="0" borderId="9" xfId="0" applyFont="1" applyBorder="1" applyAlignment="1">
      <alignment horizontal="center"/>
    </xf>
    <xf numFmtId="0" fontId="1" fillId="3" borderId="4"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1" xfId="0" applyFont="1" applyFill="1" applyBorder="1" applyAlignment="1">
      <alignment horizontal="center" vertical="center" textRotation="90" wrapText="1"/>
    </xf>
    <xf numFmtId="14" fontId="1" fillId="0" borderId="3" xfId="0" applyNumberFormat="1" applyFont="1" applyFill="1" applyBorder="1" applyAlignment="1">
      <alignment horizontal="left" vertical="center" wrapText="1"/>
    </xf>
    <xf numFmtId="14" fontId="1" fillId="0" borderId="2" xfId="0" applyNumberFormat="1" applyFont="1" applyFill="1" applyBorder="1" applyAlignment="1">
      <alignment horizontal="left" vertical="center" wrapText="1"/>
    </xf>
    <xf numFmtId="14"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3" borderId="12"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3" borderId="12" xfId="0" applyFont="1" applyFill="1" applyBorder="1" applyAlignment="1">
      <alignment horizontal="center" wrapText="1"/>
    </xf>
    <xf numFmtId="0" fontId="1" fillId="3" borderId="14" xfId="0" applyFont="1" applyFill="1" applyBorder="1" applyAlignment="1">
      <alignment horizontal="center" wrapText="1"/>
    </xf>
    <xf numFmtId="0" fontId="1" fillId="3" borderId="13" xfId="0" applyFont="1" applyFill="1" applyBorder="1" applyAlignment="1">
      <alignment horizontal="center" wrapText="1"/>
    </xf>
    <xf numFmtId="0" fontId="1" fillId="0" borderId="47" xfId="0" applyFont="1" applyFill="1" applyBorder="1" applyAlignment="1">
      <alignment wrapText="1"/>
    </xf>
    <xf numFmtId="0" fontId="1" fillId="0" borderId="53" xfId="0" applyFont="1" applyFill="1" applyBorder="1" applyAlignment="1">
      <alignment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3" borderId="30" xfId="0" applyFont="1" applyFill="1" applyBorder="1" applyAlignment="1">
      <alignment horizontal="center" vertical="center" textRotation="90" wrapText="1"/>
    </xf>
    <xf numFmtId="0" fontId="1" fillId="3" borderId="36" xfId="0" applyFont="1" applyFill="1" applyBorder="1" applyAlignment="1">
      <alignment horizontal="center" vertical="center" textRotation="90" wrapText="1"/>
    </xf>
    <xf numFmtId="0" fontId="1" fillId="3" borderId="37" xfId="0" applyFont="1" applyFill="1" applyBorder="1" applyAlignment="1">
      <alignment horizontal="center" vertical="center" textRotation="90" wrapText="1"/>
    </xf>
    <xf numFmtId="0" fontId="1" fillId="3" borderId="49"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1" fillId="0" borderId="35" xfId="0" applyFont="1" applyFill="1" applyBorder="1" applyAlignment="1">
      <alignment wrapText="1"/>
    </xf>
    <xf numFmtId="0" fontId="1" fillId="0" borderId="51" xfId="0" applyFont="1" applyFill="1" applyBorder="1" applyAlignment="1">
      <alignment wrapText="1"/>
    </xf>
    <xf numFmtId="0" fontId="1" fillId="0" borderId="14" xfId="0" applyFont="1" applyFill="1" applyBorder="1" applyAlignment="1">
      <alignment horizontal="center" vertical="center" wrapText="1"/>
    </xf>
    <xf numFmtId="0" fontId="1" fillId="0" borderId="42" xfId="0" applyFont="1" applyFill="1" applyBorder="1" applyAlignment="1">
      <alignment wrapText="1"/>
    </xf>
    <xf numFmtId="0" fontId="1" fillId="0" borderId="49" xfId="0" applyFont="1" applyFill="1" applyBorder="1" applyAlignment="1">
      <alignment wrapText="1"/>
    </xf>
    <xf numFmtId="0" fontId="1" fillId="0" borderId="35" xfId="0" applyFont="1" applyFill="1" applyBorder="1" applyAlignment="1">
      <alignment vertical="center" wrapText="1"/>
    </xf>
    <xf numFmtId="0" fontId="1" fillId="0" borderId="52" xfId="0" applyFont="1" applyFill="1" applyBorder="1" applyAlignment="1">
      <alignment vertical="center" wrapText="1"/>
    </xf>
    <xf numFmtId="0" fontId="1" fillId="0" borderId="51" xfId="0" applyFont="1" applyFill="1" applyBorder="1" applyAlignment="1">
      <alignment vertical="center" wrapText="1"/>
    </xf>
    <xf numFmtId="0" fontId="1" fillId="0" borderId="47" xfId="0" applyFont="1" applyFill="1" applyBorder="1" applyAlignment="1">
      <alignment vertical="center" wrapText="1"/>
    </xf>
    <xf numFmtId="0" fontId="1" fillId="0" borderId="54" xfId="0" applyFont="1" applyFill="1" applyBorder="1" applyAlignment="1">
      <alignment vertical="center" wrapText="1"/>
    </xf>
    <xf numFmtId="0" fontId="1" fillId="0" borderId="53" xfId="0" applyFont="1" applyFill="1" applyBorder="1" applyAlignment="1">
      <alignment vertical="center" wrapText="1"/>
    </xf>
    <xf numFmtId="0" fontId="1" fillId="0" borderId="14" xfId="0" applyFont="1" applyFill="1" applyBorder="1" applyAlignment="1">
      <alignment vertical="center" wrapText="1"/>
    </xf>
    <xf numFmtId="14" fontId="1" fillId="0" borderId="38" xfId="0" applyNumberFormat="1"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38" xfId="0" applyFont="1" applyFill="1" applyBorder="1" applyAlignment="1">
      <alignment horizontal="left" wrapText="1"/>
    </xf>
    <xf numFmtId="0" fontId="1" fillId="0" borderId="41" xfId="0" applyFont="1" applyFill="1" applyBorder="1" applyAlignment="1">
      <alignment horizontal="left" wrapText="1"/>
    </xf>
    <xf numFmtId="0" fontId="1" fillId="0" borderId="31"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1" xfId="0" applyFont="1" applyFill="1" applyBorder="1" applyAlignment="1">
      <alignment horizontal="left" wrapText="1"/>
    </xf>
    <xf numFmtId="0" fontId="1" fillId="0" borderId="34" xfId="0" applyFont="1" applyFill="1" applyBorder="1" applyAlignment="1">
      <alignment horizontal="left" wrapText="1"/>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4" xfId="0" applyFont="1" applyFill="1" applyBorder="1" applyAlignment="1">
      <alignment horizontal="left" wrapText="1"/>
    </xf>
    <xf numFmtId="0" fontId="1" fillId="0" borderId="46" xfId="0" applyFont="1" applyFill="1" applyBorder="1" applyAlignment="1">
      <alignment horizontal="left" wrapText="1"/>
    </xf>
    <xf numFmtId="0" fontId="1" fillId="0" borderId="15" xfId="0" applyFont="1" applyFill="1" applyBorder="1" applyAlignment="1">
      <alignment horizontal="left" vertical="center" wrapText="1"/>
    </xf>
    <xf numFmtId="0" fontId="1" fillId="3" borderId="18" xfId="0" applyFont="1" applyFill="1" applyBorder="1" applyAlignment="1">
      <alignment horizontal="center" wrapText="1"/>
    </xf>
    <xf numFmtId="0" fontId="1" fillId="3" borderId="69" xfId="0" applyFont="1" applyFill="1" applyBorder="1" applyAlignment="1">
      <alignment horizontal="center" wrapText="1"/>
    </xf>
    <xf numFmtId="0" fontId="1" fillId="3" borderId="70" xfId="0" applyFont="1" applyFill="1" applyBorder="1" applyAlignment="1">
      <alignment horizontal="center" wrapText="1"/>
    </xf>
    <xf numFmtId="0" fontId="1" fillId="3" borderId="48" xfId="0" applyFont="1" applyFill="1" applyBorder="1" applyAlignment="1">
      <alignment horizontal="center" vertical="center" wrapText="1"/>
    </xf>
    <xf numFmtId="0" fontId="1" fillId="0" borderId="73" xfId="0" applyFont="1" applyFill="1" applyBorder="1" applyAlignment="1">
      <alignment horizontal="left" wrapText="1"/>
    </xf>
    <xf numFmtId="0" fontId="1" fillId="0" borderId="75" xfId="0" applyFont="1" applyFill="1" applyBorder="1" applyAlignment="1">
      <alignment horizontal="left" wrapText="1"/>
    </xf>
    <xf numFmtId="0" fontId="1" fillId="0" borderId="29" xfId="0" applyFont="1" applyFill="1" applyBorder="1" applyAlignment="1">
      <alignment horizontal="left" wrapText="1"/>
    </xf>
    <xf numFmtId="0" fontId="1" fillId="0" borderId="78" xfId="0" applyFont="1" applyFill="1" applyBorder="1" applyAlignment="1">
      <alignment horizontal="left" wrapText="1"/>
    </xf>
    <xf numFmtId="14" fontId="1" fillId="0" borderId="29" xfId="0" applyNumberFormat="1" applyFont="1" applyFill="1" applyBorder="1" applyAlignment="1">
      <alignment horizontal="left" vertical="center" wrapText="1"/>
    </xf>
    <xf numFmtId="14" fontId="1" fillId="0" borderId="71" xfId="0" applyNumberFormat="1" applyFont="1" applyFill="1" applyBorder="1" applyAlignment="1">
      <alignment horizontal="left" vertical="center" wrapText="1"/>
    </xf>
    <xf numFmtId="14" fontId="1" fillId="0" borderId="78" xfId="0" applyNumberFormat="1" applyFont="1" applyFill="1" applyBorder="1" applyAlignment="1">
      <alignment horizontal="left" vertical="center" wrapText="1"/>
    </xf>
    <xf numFmtId="0" fontId="1" fillId="3" borderId="3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3" borderId="38" xfId="0" applyFont="1" applyFill="1" applyBorder="1" applyAlignment="1">
      <alignment horizontal="center" vertical="center" textRotation="90" wrapText="1"/>
    </xf>
    <xf numFmtId="0" fontId="1" fillId="3" borderId="31" xfId="0" applyFont="1" applyFill="1" applyBorder="1" applyAlignment="1">
      <alignment horizontal="center" vertical="center" textRotation="90" wrapText="1"/>
    </xf>
    <xf numFmtId="0" fontId="1" fillId="3" borderId="41" xfId="0" applyFont="1" applyFill="1" applyBorder="1" applyAlignment="1">
      <alignment horizontal="center" vertical="center" wrapText="1"/>
    </xf>
    <xf numFmtId="0" fontId="1" fillId="3" borderId="38" xfId="0" applyFont="1" applyFill="1" applyBorder="1" applyAlignment="1">
      <alignment horizontal="center" wrapText="1"/>
    </xf>
    <xf numFmtId="0" fontId="1" fillId="3" borderId="40" xfId="0" applyFont="1" applyFill="1" applyBorder="1" applyAlignment="1">
      <alignment horizontal="center" wrapText="1"/>
    </xf>
    <xf numFmtId="0" fontId="1" fillId="3" borderId="41" xfId="0" applyFont="1" applyFill="1" applyBorder="1" applyAlignment="1">
      <alignment horizontal="center" wrapText="1"/>
    </xf>
    <xf numFmtId="0" fontId="10" fillId="0" borderId="38" xfId="0" applyFont="1" applyFill="1" applyBorder="1" applyAlignment="1">
      <alignment horizontal="left" wrapText="1"/>
    </xf>
    <xf numFmtId="0" fontId="10" fillId="0" borderId="39" xfId="0" applyFont="1" applyFill="1" applyBorder="1" applyAlignment="1">
      <alignment horizontal="left" wrapText="1"/>
    </xf>
    <xf numFmtId="14" fontId="10" fillId="0" borderId="38" xfId="0" applyNumberFormat="1"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1" xfId="0" applyFont="1" applyFill="1" applyBorder="1" applyAlignment="1">
      <alignment horizontal="left" wrapText="1"/>
    </xf>
    <xf numFmtId="0" fontId="10" fillId="0" borderId="31" xfId="0" applyFont="1" applyFill="1" applyBorder="1" applyAlignment="1">
      <alignment horizontal="left" wrapText="1"/>
    </xf>
    <xf numFmtId="0" fontId="10" fillId="0" borderId="32" xfId="0" applyFont="1" applyFill="1" applyBorder="1" applyAlignment="1">
      <alignment horizontal="left" wrapText="1"/>
    </xf>
    <xf numFmtId="0" fontId="10" fillId="0" borderId="31"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4" xfId="0" applyFont="1" applyFill="1" applyBorder="1" applyAlignment="1">
      <alignment horizontal="left" wrapText="1"/>
    </xf>
    <xf numFmtId="0" fontId="10" fillId="0" borderId="22"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3" borderId="42" xfId="0" applyFont="1" applyFill="1" applyBorder="1" applyAlignment="1">
      <alignment horizontal="center" vertical="center" textRotation="90" wrapText="1"/>
    </xf>
    <xf numFmtId="0" fontId="10" fillId="3" borderId="35" xfId="0" applyFont="1" applyFill="1" applyBorder="1" applyAlignment="1">
      <alignment horizontal="center" vertical="center" textRotation="90" wrapText="1"/>
    </xf>
    <xf numFmtId="0" fontId="10" fillId="3" borderId="47" xfId="0" applyFont="1" applyFill="1" applyBorder="1" applyAlignment="1">
      <alignment horizontal="center" vertical="center" textRotation="90" wrapText="1"/>
    </xf>
    <xf numFmtId="0" fontId="10" fillId="3" borderId="30"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55" xfId="0" applyFont="1" applyFill="1" applyBorder="1" applyAlignment="1">
      <alignment horizontal="center" wrapText="1"/>
    </xf>
    <xf numFmtId="0" fontId="11" fillId="3" borderId="56" xfId="0" applyFont="1" applyFill="1" applyBorder="1" applyAlignment="1">
      <alignment horizontal="center" wrapText="1"/>
    </xf>
    <xf numFmtId="0" fontId="10" fillId="0" borderId="73" xfId="0" applyFont="1" applyFill="1" applyBorder="1" applyAlignment="1">
      <alignment horizontal="left" wrapText="1"/>
    </xf>
    <xf numFmtId="0" fontId="10" fillId="0" borderId="77" xfId="0" applyFont="1" applyFill="1" applyBorder="1" applyAlignment="1">
      <alignment horizontal="left" wrapText="1"/>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75" xfId="0" applyFont="1" applyFill="1" applyBorder="1" applyAlignment="1">
      <alignment horizontal="left"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3" borderId="22"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2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3"/>
  <sheetViews>
    <sheetView tabSelected="1" topLeftCell="A1150" zoomScaleNormal="100" zoomScaleSheetLayoutView="100" zoomScalePageLayoutView="55" workbookViewId="0">
      <selection activeCell="A1249" sqref="A1249:B1249"/>
    </sheetView>
  </sheetViews>
  <sheetFormatPr defaultRowHeight="12.75" x14ac:dyDescent="0.2"/>
  <cols>
    <col min="1" max="1" width="9.140625" style="84"/>
    <col min="2" max="2" width="20" style="84" customWidth="1"/>
    <col min="3" max="7" width="14.85546875" style="84" customWidth="1"/>
    <col min="8" max="8" width="50.42578125" style="84" customWidth="1"/>
    <col min="9" max="16384" width="9.140625" style="84"/>
  </cols>
  <sheetData>
    <row r="1" spans="1:8" customFormat="1" ht="20.25" x14ac:dyDescent="0.25">
      <c r="A1" s="244" t="s">
        <v>401</v>
      </c>
      <c r="B1" s="244"/>
      <c r="C1" s="244"/>
      <c r="D1" s="244"/>
      <c r="E1" s="244"/>
      <c r="F1" s="244"/>
      <c r="G1" s="244"/>
      <c r="H1" s="244"/>
    </row>
    <row r="2" spans="1:8" customFormat="1" ht="87.75" customHeight="1" x14ac:dyDescent="0.25">
      <c r="A2" s="245" t="s">
        <v>405</v>
      </c>
      <c r="B2" s="245"/>
      <c r="C2" s="245"/>
      <c r="D2" s="245"/>
      <c r="E2" s="245"/>
      <c r="F2" s="245"/>
      <c r="G2" s="245"/>
      <c r="H2" s="245"/>
    </row>
    <row r="3" spans="1:8" customFormat="1" ht="24" customHeight="1" x14ac:dyDescent="0.25">
      <c r="A3" s="246" t="s">
        <v>402</v>
      </c>
      <c r="B3" s="246"/>
      <c r="C3" s="246"/>
      <c r="D3" s="246"/>
      <c r="E3" s="246"/>
      <c r="F3" s="246"/>
      <c r="G3" s="246"/>
      <c r="H3" s="88"/>
    </row>
    <row r="4" spans="1:8" customFormat="1" ht="24" customHeight="1" x14ac:dyDescent="0.3">
      <c r="A4" s="247" t="s">
        <v>404</v>
      </c>
      <c r="B4" s="247"/>
      <c r="C4" s="247"/>
      <c r="D4" s="247"/>
      <c r="E4" s="247"/>
      <c r="F4" s="247"/>
      <c r="G4" s="247"/>
      <c r="H4" s="90"/>
    </row>
    <row r="5" spans="1:8" customFormat="1" ht="35.25" customHeight="1" x14ac:dyDescent="0.3">
      <c r="A5" s="247" t="s">
        <v>403</v>
      </c>
      <c r="B5" s="247"/>
      <c r="C5" s="247"/>
      <c r="D5" s="247"/>
      <c r="E5" s="247"/>
      <c r="F5" s="247"/>
      <c r="G5" s="247"/>
      <c r="H5" s="247"/>
    </row>
    <row r="6" spans="1:8" customFormat="1" ht="35.25" customHeight="1" thickBot="1" x14ac:dyDescent="0.35">
      <c r="A6" s="89"/>
      <c r="B6" s="89"/>
      <c r="C6" s="89"/>
      <c r="D6" s="89"/>
      <c r="E6" s="89"/>
      <c r="F6" s="89"/>
      <c r="G6" s="89"/>
      <c r="H6" s="89"/>
    </row>
    <row r="7" spans="1:8" x14ac:dyDescent="0.2">
      <c r="A7" s="242" t="s">
        <v>0</v>
      </c>
      <c r="B7" s="243"/>
      <c r="C7" s="358">
        <v>43463</v>
      </c>
      <c r="D7" s="359"/>
      <c r="E7" s="360"/>
      <c r="F7" s="361" t="s">
        <v>119</v>
      </c>
      <c r="G7" s="362"/>
      <c r="H7" s="141" t="s">
        <v>809</v>
      </c>
    </row>
    <row r="8" spans="1:8" x14ac:dyDescent="0.2">
      <c r="A8" s="240" t="s">
        <v>3</v>
      </c>
      <c r="B8" s="241"/>
      <c r="C8" s="363">
        <v>30640</v>
      </c>
      <c r="D8" s="364"/>
      <c r="E8" s="365"/>
      <c r="F8" s="366" t="s">
        <v>121</v>
      </c>
      <c r="G8" s="367"/>
      <c r="H8" s="147" t="s">
        <v>5</v>
      </c>
    </row>
    <row r="9" spans="1:8" x14ac:dyDescent="0.2">
      <c r="A9" s="240" t="s">
        <v>6</v>
      </c>
      <c r="B9" s="241"/>
      <c r="C9" s="363" t="s">
        <v>810</v>
      </c>
      <c r="D9" s="364"/>
      <c r="E9" s="365"/>
      <c r="F9" s="366" t="s">
        <v>123</v>
      </c>
      <c r="G9" s="367"/>
      <c r="H9" s="147">
        <v>5</v>
      </c>
    </row>
    <row r="10" spans="1:8" ht="13.5" thickBot="1" x14ac:dyDescent="0.25">
      <c r="A10" s="235" t="s">
        <v>124</v>
      </c>
      <c r="B10" s="236"/>
      <c r="C10" s="368" t="s">
        <v>809</v>
      </c>
      <c r="D10" s="369"/>
      <c r="E10" s="370"/>
      <c r="F10" s="371" t="s">
        <v>125</v>
      </c>
      <c r="G10" s="372"/>
      <c r="H10" s="148">
        <v>1</v>
      </c>
    </row>
    <row r="11" spans="1:8" ht="33" customHeight="1" thickBot="1" x14ac:dyDescent="0.25">
      <c r="A11" s="223" t="s">
        <v>126</v>
      </c>
      <c r="B11" s="295"/>
      <c r="C11" s="373" t="s">
        <v>811</v>
      </c>
      <c r="D11" s="373"/>
      <c r="E11" s="373"/>
      <c r="F11" s="373"/>
      <c r="G11" s="373"/>
      <c r="H11" s="86" t="s">
        <v>812</v>
      </c>
    </row>
    <row r="12" spans="1:8" ht="13.5" thickBot="1" x14ac:dyDescent="0.25">
      <c r="A12" s="298" t="s">
        <v>129</v>
      </c>
      <c r="B12" s="267" t="s">
        <v>16</v>
      </c>
      <c r="C12" s="374" t="s">
        <v>17</v>
      </c>
      <c r="D12" s="375"/>
      <c r="E12" s="375"/>
      <c r="F12" s="376"/>
      <c r="G12" s="377" t="s">
        <v>18</v>
      </c>
      <c r="H12" s="377" t="s">
        <v>19</v>
      </c>
    </row>
    <row r="13" spans="1:8" ht="13.5" thickBot="1" x14ac:dyDescent="0.25">
      <c r="A13" s="299"/>
      <c r="B13" s="268"/>
      <c r="C13" s="271" t="s">
        <v>20</v>
      </c>
      <c r="D13" s="272"/>
      <c r="E13" s="272" t="s">
        <v>130</v>
      </c>
      <c r="F13" s="273"/>
      <c r="G13" s="268"/>
      <c r="H13" s="268"/>
    </row>
    <row r="14" spans="1:8" ht="26.25" thickBot="1" x14ac:dyDescent="0.25">
      <c r="A14" s="309"/>
      <c r="B14" s="269"/>
      <c r="C14" s="45" t="s">
        <v>22</v>
      </c>
      <c r="D14" s="46" t="s">
        <v>131</v>
      </c>
      <c r="E14" s="46" t="s">
        <v>22</v>
      </c>
      <c r="F14" s="47" t="s">
        <v>132</v>
      </c>
      <c r="G14" s="269"/>
      <c r="H14" s="269"/>
    </row>
    <row r="15" spans="1:8" ht="24" customHeight="1" thickBot="1" x14ac:dyDescent="0.25">
      <c r="A15" s="200">
        <v>1</v>
      </c>
      <c r="B15" s="201" t="s">
        <v>813</v>
      </c>
      <c r="C15" s="202">
        <v>74.381259999999997</v>
      </c>
      <c r="D15" s="203">
        <f>C15*60/100</f>
        <v>44.628755999999996</v>
      </c>
      <c r="E15" s="204">
        <v>71.25</v>
      </c>
      <c r="F15" s="205">
        <f>E15*40/100</f>
        <v>28.5</v>
      </c>
      <c r="G15" s="206">
        <f>D15+F15</f>
        <v>73.128755999999996</v>
      </c>
      <c r="H15" s="201" t="s">
        <v>27</v>
      </c>
    </row>
    <row r="17" spans="1:8" ht="13.5" thickBot="1" x14ac:dyDescent="0.25"/>
    <row r="18" spans="1:8" x14ac:dyDescent="0.2">
      <c r="A18" s="361" t="s">
        <v>0</v>
      </c>
      <c r="B18" s="362"/>
      <c r="C18" s="358">
        <v>43463</v>
      </c>
      <c r="D18" s="359"/>
      <c r="E18" s="360"/>
      <c r="F18" s="361" t="s">
        <v>119</v>
      </c>
      <c r="G18" s="362"/>
      <c r="H18" s="149" t="s">
        <v>809</v>
      </c>
    </row>
    <row r="19" spans="1:8" x14ac:dyDescent="0.2">
      <c r="A19" s="366" t="s">
        <v>3</v>
      </c>
      <c r="B19" s="367"/>
      <c r="C19" s="363">
        <v>30640</v>
      </c>
      <c r="D19" s="364"/>
      <c r="E19" s="365"/>
      <c r="F19" s="366" t="s">
        <v>121</v>
      </c>
      <c r="G19" s="367"/>
      <c r="H19" s="150" t="s">
        <v>5</v>
      </c>
    </row>
    <row r="20" spans="1:8" x14ac:dyDescent="0.2">
      <c r="A20" s="366" t="s">
        <v>6</v>
      </c>
      <c r="B20" s="367"/>
      <c r="C20" s="363" t="s">
        <v>810</v>
      </c>
      <c r="D20" s="364"/>
      <c r="E20" s="365"/>
      <c r="F20" s="366" t="s">
        <v>123</v>
      </c>
      <c r="G20" s="367"/>
      <c r="H20" s="150">
        <v>5</v>
      </c>
    </row>
    <row r="21" spans="1:8" ht="13.5" thickBot="1" x14ac:dyDescent="0.25">
      <c r="A21" s="378" t="s">
        <v>124</v>
      </c>
      <c r="B21" s="379"/>
      <c r="C21" s="368" t="s">
        <v>809</v>
      </c>
      <c r="D21" s="369"/>
      <c r="E21" s="370"/>
      <c r="F21" s="371" t="s">
        <v>125</v>
      </c>
      <c r="G21" s="372"/>
      <c r="H21" s="151">
        <v>1</v>
      </c>
    </row>
    <row r="22" spans="1:8" ht="45" customHeight="1" thickBot="1" x14ac:dyDescent="0.25">
      <c r="A22" s="223" t="s">
        <v>126</v>
      </c>
      <c r="B22" s="224"/>
      <c r="C22" s="293" t="s">
        <v>814</v>
      </c>
      <c r="D22" s="293"/>
      <c r="E22" s="293"/>
      <c r="F22" s="293"/>
      <c r="G22" s="293"/>
      <c r="H22" s="152" t="s">
        <v>815</v>
      </c>
    </row>
    <row r="23" spans="1:8" ht="13.5" thickBot="1" x14ac:dyDescent="0.25">
      <c r="A23" s="298" t="s">
        <v>129</v>
      </c>
      <c r="B23" s="267" t="s">
        <v>16</v>
      </c>
      <c r="C23" s="301" t="s">
        <v>17</v>
      </c>
      <c r="D23" s="302"/>
      <c r="E23" s="302"/>
      <c r="F23" s="303"/>
      <c r="G23" s="267" t="s">
        <v>18</v>
      </c>
      <c r="H23" s="267" t="s">
        <v>19</v>
      </c>
    </row>
    <row r="24" spans="1:8" ht="13.5" thickBot="1" x14ac:dyDescent="0.25">
      <c r="A24" s="299"/>
      <c r="B24" s="268"/>
      <c r="C24" s="271" t="s">
        <v>20</v>
      </c>
      <c r="D24" s="272"/>
      <c r="E24" s="272" t="s">
        <v>130</v>
      </c>
      <c r="F24" s="273"/>
      <c r="G24" s="268"/>
      <c r="H24" s="268"/>
    </row>
    <row r="25" spans="1:8" ht="26.25" thickBot="1" x14ac:dyDescent="0.25">
      <c r="A25" s="309"/>
      <c r="B25" s="269"/>
      <c r="C25" s="45" t="s">
        <v>22</v>
      </c>
      <c r="D25" s="46" t="s">
        <v>131</v>
      </c>
      <c r="E25" s="46" t="s">
        <v>22</v>
      </c>
      <c r="F25" s="47" t="s">
        <v>132</v>
      </c>
      <c r="G25" s="269"/>
      <c r="H25" s="269"/>
    </row>
    <row r="26" spans="1:8" ht="24" customHeight="1" x14ac:dyDescent="0.2">
      <c r="A26" s="113">
        <v>1</v>
      </c>
      <c r="B26" s="53" t="s">
        <v>816</v>
      </c>
      <c r="C26" s="54">
        <v>76.69359</v>
      </c>
      <c r="D26" s="55">
        <f t="shared" ref="D26:D52" si="0">C26*60/100</f>
        <v>46.016154</v>
      </c>
      <c r="E26" s="56">
        <v>88.75</v>
      </c>
      <c r="F26" s="11">
        <f t="shared" ref="F26:F52" si="1">E26*40/100</f>
        <v>35.5</v>
      </c>
      <c r="G26" s="57">
        <f t="shared" ref="G26:G52" si="2">D26+F26</f>
        <v>81.516154</v>
      </c>
      <c r="H26" s="49" t="s">
        <v>27</v>
      </c>
    </row>
    <row r="27" spans="1:8" ht="24" customHeight="1" x14ac:dyDescent="0.2">
      <c r="A27" s="115">
        <v>2</v>
      </c>
      <c r="B27" s="49" t="s">
        <v>817</v>
      </c>
      <c r="C27" s="50">
        <v>84.434960000000004</v>
      </c>
      <c r="D27" s="16">
        <f t="shared" si="0"/>
        <v>50.660975999999998</v>
      </c>
      <c r="E27" s="51">
        <v>75</v>
      </c>
      <c r="F27" s="18">
        <f t="shared" si="1"/>
        <v>30</v>
      </c>
      <c r="G27" s="28">
        <f t="shared" si="2"/>
        <v>80.660976000000005</v>
      </c>
      <c r="H27" s="49" t="s">
        <v>27</v>
      </c>
    </row>
    <row r="28" spans="1:8" ht="24" customHeight="1" x14ac:dyDescent="0.2">
      <c r="A28" s="115">
        <v>3</v>
      </c>
      <c r="B28" s="49" t="s">
        <v>818</v>
      </c>
      <c r="C28" s="50">
        <v>74.34084</v>
      </c>
      <c r="D28" s="16">
        <f t="shared" si="0"/>
        <v>44.604503999999999</v>
      </c>
      <c r="E28" s="51">
        <v>82.5</v>
      </c>
      <c r="F28" s="18">
        <f t="shared" si="1"/>
        <v>33</v>
      </c>
      <c r="G28" s="28">
        <f t="shared" si="2"/>
        <v>77.604503999999991</v>
      </c>
      <c r="H28" s="49" t="s">
        <v>27</v>
      </c>
    </row>
    <row r="29" spans="1:8" ht="24" customHeight="1" x14ac:dyDescent="0.2">
      <c r="A29" s="115">
        <v>4</v>
      </c>
      <c r="B29" s="49" t="s">
        <v>819</v>
      </c>
      <c r="C29" s="50">
        <v>76.460369999999998</v>
      </c>
      <c r="D29" s="16">
        <f t="shared" si="0"/>
        <v>45.876221999999999</v>
      </c>
      <c r="E29" s="51">
        <v>75</v>
      </c>
      <c r="F29" s="18">
        <f t="shared" si="1"/>
        <v>30</v>
      </c>
      <c r="G29" s="28">
        <f t="shared" si="2"/>
        <v>75.876221999999999</v>
      </c>
      <c r="H29" s="49" t="s">
        <v>27</v>
      </c>
    </row>
    <row r="30" spans="1:8" ht="24" customHeight="1" x14ac:dyDescent="0.2">
      <c r="A30" s="115">
        <v>5</v>
      </c>
      <c r="B30" s="49" t="s">
        <v>820</v>
      </c>
      <c r="C30" s="50">
        <v>78.770030000000006</v>
      </c>
      <c r="D30" s="16">
        <f t="shared" si="0"/>
        <v>47.262018000000005</v>
      </c>
      <c r="E30" s="51">
        <v>71.25</v>
      </c>
      <c r="F30" s="18">
        <f t="shared" si="1"/>
        <v>28.5</v>
      </c>
      <c r="G30" s="28">
        <f t="shared" si="2"/>
        <v>75.762018000000012</v>
      </c>
      <c r="H30" s="49" t="s">
        <v>27</v>
      </c>
    </row>
    <row r="31" spans="1:8" ht="24" customHeight="1" x14ac:dyDescent="0.2">
      <c r="A31" s="115">
        <v>6</v>
      </c>
      <c r="B31" s="49" t="s">
        <v>821</v>
      </c>
      <c r="C31" s="50">
        <v>73.869870000000006</v>
      </c>
      <c r="D31" s="16">
        <f t="shared" si="0"/>
        <v>44.321922000000001</v>
      </c>
      <c r="E31" s="51">
        <v>76.25</v>
      </c>
      <c r="F31" s="18">
        <f t="shared" si="1"/>
        <v>30.5</v>
      </c>
      <c r="G31" s="28">
        <f t="shared" si="2"/>
        <v>74.821922000000001</v>
      </c>
      <c r="H31" s="49" t="s">
        <v>27</v>
      </c>
    </row>
    <row r="32" spans="1:8" ht="24" customHeight="1" x14ac:dyDescent="0.2">
      <c r="A32" s="115">
        <v>7</v>
      </c>
      <c r="B32" s="49" t="s">
        <v>822</v>
      </c>
      <c r="C32" s="50">
        <v>74.90822</v>
      </c>
      <c r="D32" s="16">
        <f t="shared" si="0"/>
        <v>44.944932000000001</v>
      </c>
      <c r="E32" s="51">
        <v>73.75</v>
      </c>
      <c r="F32" s="18">
        <f t="shared" si="1"/>
        <v>29.5</v>
      </c>
      <c r="G32" s="28">
        <f t="shared" si="2"/>
        <v>74.444931999999994</v>
      </c>
      <c r="H32" s="49" t="s">
        <v>27</v>
      </c>
    </row>
    <row r="33" spans="1:8" ht="24" customHeight="1" x14ac:dyDescent="0.2">
      <c r="A33" s="115">
        <v>8</v>
      </c>
      <c r="B33" s="49" t="s">
        <v>823</v>
      </c>
      <c r="C33" s="50">
        <v>79.074579999999997</v>
      </c>
      <c r="D33" s="16">
        <f t="shared" si="0"/>
        <v>47.444747999999997</v>
      </c>
      <c r="E33" s="51">
        <v>66.25</v>
      </c>
      <c r="F33" s="18">
        <f t="shared" si="1"/>
        <v>26.5</v>
      </c>
      <c r="G33" s="28">
        <f t="shared" si="2"/>
        <v>73.944748000000004</v>
      </c>
      <c r="H33" s="49" t="s">
        <v>27</v>
      </c>
    </row>
    <row r="34" spans="1:8" ht="24" customHeight="1" x14ac:dyDescent="0.2">
      <c r="A34" s="115">
        <v>9</v>
      </c>
      <c r="B34" s="49" t="s">
        <v>824</v>
      </c>
      <c r="C34" s="50">
        <v>73.216949999999997</v>
      </c>
      <c r="D34" s="16">
        <f t="shared" si="0"/>
        <v>43.930169999999997</v>
      </c>
      <c r="E34" s="51">
        <v>70</v>
      </c>
      <c r="F34" s="18">
        <f t="shared" si="1"/>
        <v>28</v>
      </c>
      <c r="G34" s="28">
        <f t="shared" si="2"/>
        <v>71.930170000000004</v>
      </c>
      <c r="H34" s="49" t="s">
        <v>27</v>
      </c>
    </row>
    <row r="35" spans="1:8" ht="24" customHeight="1" x14ac:dyDescent="0.2">
      <c r="A35" s="115">
        <v>10</v>
      </c>
      <c r="B35" s="49" t="s">
        <v>825</v>
      </c>
      <c r="C35" s="50">
        <v>73.269980000000004</v>
      </c>
      <c r="D35" s="16">
        <f t="shared" si="0"/>
        <v>43.961987999999998</v>
      </c>
      <c r="E35" s="51">
        <v>67.5</v>
      </c>
      <c r="F35" s="18">
        <f t="shared" si="1"/>
        <v>27</v>
      </c>
      <c r="G35" s="28">
        <f t="shared" si="2"/>
        <v>70.961987999999991</v>
      </c>
      <c r="H35" s="49" t="s">
        <v>27</v>
      </c>
    </row>
    <row r="36" spans="1:8" ht="24" customHeight="1" x14ac:dyDescent="0.2">
      <c r="A36" s="115">
        <v>11</v>
      </c>
      <c r="B36" s="49" t="s">
        <v>826</v>
      </c>
      <c r="C36" s="50">
        <v>70.465130000000002</v>
      </c>
      <c r="D36" s="16">
        <f t="shared" si="0"/>
        <v>42.279077999999998</v>
      </c>
      <c r="E36" s="51">
        <v>71.25</v>
      </c>
      <c r="F36" s="18">
        <f t="shared" si="1"/>
        <v>28.5</v>
      </c>
      <c r="G36" s="28">
        <f t="shared" si="2"/>
        <v>70.779077999999998</v>
      </c>
      <c r="H36" s="49" t="s">
        <v>50</v>
      </c>
    </row>
    <row r="37" spans="1:8" ht="24" customHeight="1" x14ac:dyDescent="0.2">
      <c r="A37" s="115">
        <v>12</v>
      </c>
      <c r="B37" s="49" t="s">
        <v>827</v>
      </c>
      <c r="C37" s="50">
        <v>74.576909999999998</v>
      </c>
      <c r="D37" s="16">
        <f t="shared" si="0"/>
        <v>44.746145999999996</v>
      </c>
      <c r="E37" s="51">
        <v>65</v>
      </c>
      <c r="F37" s="18">
        <f t="shared" si="1"/>
        <v>26</v>
      </c>
      <c r="G37" s="28">
        <f t="shared" si="2"/>
        <v>70.746145999999996</v>
      </c>
      <c r="H37" s="49" t="s">
        <v>50</v>
      </c>
    </row>
    <row r="38" spans="1:8" ht="24" customHeight="1" x14ac:dyDescent="0.2">
      <c r="A38" s="115">
        <v>13</v>
      </c>
      <c r="B38" s="49" t="s">
        <v>828</v>
      </c>
      <c r="C38" s="50">
        <v>73.607939999999999</v>
      </c>
      <c r="D38" s="16">
        <f t="shared" si="0"/>
        <v>44.164763999999998</v>
      </c>
      <c r="E38" s="51">
        <v>66.25</v>
      </c>
      <c r="F38" s="18">
        <f t="shared" si="1"/>
        <v>26.5</v>
      </c>
      <c r="G38" s="28">
        <f t="shared" si="2"/>
        <v>70.664763999999991</v>
      </c>
      <c r="H38" s="49" t="s">
        <v>50</v>
      </c>
    </row>
    <row r="39" spans="1:8" ht="24" customHeight="1" x14ac:dyDescent="0.2">
      <c r="A39" s="115">
        <v>14</v>
      </c>
      <c r="B39" s="49" t="s">
        <v>829</v>
      </c>
      <c r="C39" s="50">
        <v>79.28895</v>
      </c>
      <c r="D39" s="16">
        <f t="shared" si="0"/>
        <v>47.573369999999997</v>
      </c>
      <c r="E39" s="51">
        <v>57.5</v>
      </c>
      <c r="F39" s="18">
        <f t="shared" si="1"/>
        <v>23</v>
      </c>
      <c r="G39" s="28">
        <f t="shared" si="2"/>
        <v>70.573369999999997</v>
      </c>
      <c r="H39" s="49" t="s">
        <v>50</v>
      </c>
    </row>
    <row r="40" spans="1:8" ht="24" customHeight="1" x14ac:dyDescent="0.2">
      <c r="A40" s="115">
        <v>15</v>
      </c>
      <c r="B40" s="49" t="s">
        <v>830</v>
      </c>
      <c r="C40" s="50">
        <v>72.366929999999996</v>
      </c>
      <c r="D40" s="16">
        <f t="shared" si="0"/>
        <v>43.420158000000001</v>
      </c>
      <c r="E40" s="51">
        <v>67</v>
      </c>
      <c r="F40" s="18">
        <f t="shared" si="1"/>
        <v>26.8</v>
      </c>
      <c r="G40" s="28">
        <f t="shared" si="2"/>
        <v>70.220157999999998</v>
      </c>
      <c r="H40" s="49" t="s">
        <v>50</v>
      </c>
    </row>
    <row r="41" spans="1:8" ht="24" customHeight="1" x14ac:dyDescent="0.2">
      <c r="A41" s="115">
        <v>16</v>
      </c>
      <c r="B41" s="49" t="s">
        <v>831</v>
      </c>
      <c r="C41" s="50">
        <v>75.059910000000002</v>
      </c>
      <c r="D41" s="16">
        <f t="shared" si="0"/>
        <v>45.035946000000003</v>
      </c>
      <c r="E41" s="51">
        <v>62.5</v>
      </c>
      <c r="F41" s="18">
        <f t="shared" si="1"/>
        <v>25</v>
      </c>
      <c r="G41" s="28">
        <f t="shared" si="2"/>
        <v>70.035945999999996</v>
      </c>
      <c r="H41" s="49" t="s">
        <v>50</v>
      </c>
    </row>
    <row r="42" spans="1:8" ht="24" customHeight="1" x14ac:dyDescent="0.2">
      <c r="A42" s="115">
        <v>17</v>
      </c>
      <c r="B42" s="49" t="s">
        <v>832</v>
      </c>
      <c r="C42" s="50">
        <v>70.970920000000007</v>
      </c>
      <c r="D42" s="16">
        <f t="shared" si="0"/>
        <v>42.582552000000007</v>
      </c>
      <c r="E42" s="51">
        <v>66.25</v>
      </c>
      <c r="F42" s="18">
        <f t="shared" si="1"/>
        <v>26.5</v>
      </c>
      <c r="G42" s="28">
        <f t="shared" si="2"/>
        <v>69.082552000000007</v>
      </c>
      <c r="H42" s="49" t="s">
        <v>50</v>
      </c>
    </row>
    <row r="43" spans="1:8" ht="24" customHeight="1" x14ac:dyDescent="0.2">
      <c r="A43" s="115">
        <v>18</v>
      </c>
      <c r="B43" s="49" t="s">
        <v>833</v>
      </c>
      <c r="C43" s="50">
        <v>70.896749999999997</v>
      </c>
      <c r="D43" s="16">
        <f t="shared" si="0"/>
        <v>42.538050000000005</v>
      </c>
      <c r="E43" s="51">
        <v>65</v>
      </c>
      <c r="F43" s="18">
        <f t="shared" si="1"/>
        <v>26</v>
      </c>
      <c r="G43" s="28">
        <f t="shared" si="2"/>
        <v>68.538049999999998</v>
      </c>
      <c r="H43" s="49" t="s">
        <v>50</v>
      </c>
    </row>
    <row r="44" spans="1:8" ht="24" customHeight="1" x14ac:dyDescent="0.2">
      <c r="A44" s="115">
        <v>19</v>
      </c>
      <c r="B44" s="49" t="s">
        <v>834</v>
      </c>
      <c r="C44" s="50">
        <v>73.376400000000004</v>
      </c>
      <c r="D44" s="16">
        <f t="shared" si="0"/>
        <v>44.025839999999995</v>
      </c>
      <c r="E44" s="51">
        <v>60</v>
      </c>
      <c r="F44" s="18">
        <f t="shared" si="1"/>
        <v>24</v>
      </c>
      <c r="G44" s="28">
        <f t="shared" si="2"/>
        <v>68.025839999999988</v>
      </c>
      <c r="H44" s="49" t="s">
        <v>50</v>
      </c>
    </row>
    <row r="45" spans="1:8" ht="24" customHeight="1" x14ac:dyDescent="0.2">
      <c r="A45" s="115">
        <v>20</v>
      </c>
      <c r="B45" s="49" t="s">
        <v>835</v>
      </c>
      <c r="C45" s="50">
        <v>72.067499999999995</v>
      </c>
      <c r="D45" s="16">
        <f t="shared" si="0"/>
        <v>43.24049999999999</v>
      </c>
      <c r="E45" s="51">
        <v>61.25</v>
      </c>
      <c r="F45" s="18">
        <f t="shared" si="1"/>
        <v>24.5</v>
      </c>
      <c r="G45" s="28">
        <f t="shared" si="2"/>
        <v>67.740499999999997</v>
      </c>
      <c r="H45" s="49" t="s">
        <v>50</v>
      </c>
    </row>
    <row r="46" spans="1:8" ht="24" customHeight="1" x14ac:dyDescent="0.2">
      <c r="A46" s="115">
        <v>21</v>
      </c>
      <c r="B46" s="49" t="s">
        <v>836</v>
      </c>
      <c r="C46" s="50">
        <v>74.627189999999999</v>
      </c>
      <c r="D46" s="16">
        <f t="shared" si="0"/>
        <v>44.776313999999999</v>
      </c>
      <c r="E46" s="51">
        <v>56.25</v>
      </c>
      <c r="F46" s="18">
        <f t="shared" si="1"/>
        <v>22.5</v>
      </c>
      <c r="G46" s="28">
        <f t="shared" si="2"/>
        <v>67.276313999999999</v>
      </c>
      <c r="H46" s="49" t="s">
        <v>50</v>
      </c>
    </row>
    <row r="47" spans="1:8" ht="24" customHeight="1" x14ac:dyDescent="0.2">
      <c r="A47" s="115">
        <v>22</v>
      </c>
      <c r="B47" s="49" t="s">
        <v>837</v>
      </c>
      <c r="C47" s="50">
        <v>72.715280000000007</v>
      </c>
      <c r="D47" s="16">
        <f t="shared" si="0"/>
        <v>43.629168000000007</v>
      </c>
      <c r="E47" s="51">
        <v>58.75</v>
      </c>
      <c r="F47" s="18">
        <f t="shared" si="1"/>
        <v>23.5</v>
      </c>
      <c r="G47" s="28">
        <f t="shared" si="2"/>
        <v>67.129168000000007</v>
      </c>
      <c r="H47" s="49" t="s">
        <v>50</v>
      </c>
    </row>
    <row r="48" spans="1:8" ht="24" customHeight="1" x14ac:dyDescent="0.2">
      <c r="A48" s="115">
        <v>23</v>
      </c>
      <c r="B48" s="49" t="s">
        <v>838</v>
      </c>
      <c r="C48" s="50">
        <v>75.245379999999997</v>
      </c>
      <c r="D48" s="16">
        <f t="shared" si="0"/>
        <v>45.147227999999998</v>
      </c>
      <c r="E48" s="51">
        <v>53.75</v>
      </c>
      <c r="F48" s="18">
        <f t="shared" si="1"/>
        <v>21.5</v>
      </c>
      <c r="G48" s="28">
        <f t="shared" si="2"/>
        <v>66.647227999999998</v>
      </c>
      <c r="H48" s="49" t="s">
        <v>50</v>
      </c>
    </row>
    <row r="49" spans="1:8" ht="24" customHeight="1" x14ac:dyDescent="0.2">
      <c r="A49" s="115">
        <v>24</v>
      </c>
      <c r="B49" s="49" t="s">
        <v>839</v>
      </c>
      <c r="C49" s="50">
        <v>76.919110000000003</v>
      </c>
      <c r="D49" s="16">
        <f t="shared" si="0"/>
        <v>46.151465999999999</v>
      </c>
      <c r="E49" s="51">
        <v>50</v>
      </c>
      <c r="F49" s="18">
        <f t="shared" si="1"/>
        <v>20</v>
      </c>
      <c r="G49" s="28">
        <f t="shared" si="2"/>
        <v>66.151465999999999</v>
      </c>
      <c r="H49" s="49" t="s">
        <v>50</v>
      </c>
    </row>
    <row r="50" spans="1:8" ht="24" customHeight="1" x14ac:dyDescent="0.2">
      <c r="A50" s="115">
        <v>25</v>
      </c>
      <c r="B50" s="49" t="s">
        <v>840</v>
      </c>
      <c r="C50" s="50">
        <v>73.926730000000006</v>
      </c>
      <c r="D50" s="16">
        <f t="shared" si="0"/>
        <v>44.356038000000005</v>
      </c>
      <c r="E50" s="51">
        <v>51.25</v>
      </c>
      <c r="F50" s="18">
        <f t="shared" si="1"/>
        <v>20.5</v>
      </c>
      <c r="G50" s="28">
        <f t="shared" si="2"/>
        <v>64.856038000000012</v>
      </c>
      <c r="H50" s="49" t="s">
        <v>50</v>
      </c>
    </row>
    <row r="51" spans="1:8" ht="24" customHeight="1" x14ac:dyDescent="0.2">
      <c r="A51" s="115">
        <v>26</v>
      </c>
      <c r="B51" s="49" t="s">
        <v>841</v>
      </c>
      <c r="C51" s="50">
        <v>72.502740000000003</v>
      </c>
      <c r="D51" s="16">
        <f t="shared" si="0"/>
        <v>43.501644000000006</v>
      </c>
      <c r="E51" s="51">
        <v>50</v>
      </c>
      <c r="F51" s="18">
        <f t="shared" si="1"/>
        <v>20</v>
      </c>
      <c r="G51" s="28">
        <f t="shared" si="2"/>
        <v>63.501644000000006</v>
      </c>
      <c r="H51" s="49" t="s">
        <v>50</v>
      </c>
    </row>
    <row r="52" spans="1:8" ht="24" customHeight="1" x14ac:dyDescent="0.2">
      <c r="A52" s="115">
        <v>27</v>
      </c>
      <c r="B52" s="49" t="s">
        <v>842</v>
      </c>
      <c r="C52" s="50">
        <v>70.218279999999993</v>
      </c>
      <c r="D52" s="16">
        <f t="shared" si="0"/>
        <v>42.130967999999996</v>
      </c>
      <c r="E52" s="51">
        <v>50</v>
      </c>
      <c r="F52" s="18">
        <f t="shared" si="1"/>
        <v>20</v>
      </c>
      <c r="G52" s="28">
        <f t="shared" si="2"/>
        <v>62.130967999999996</v>
      </c>
      <c r="H52" s="49" t="s">
        <v>50</v>
      </c>
    </row>
    <row r="53" spans="1:8" ht="24" customHeight="1" x14ac:dyDescent="0.2">
      <c r="A53" s="115">
        <v>28</v>
      </c>
      <c r="B53" s="49" t="s">
        <v>843</v>
      </c>
      <c r="C53" s="50">
        <v>77.093760000000003</v>
      </c>
      <c r="D53" s="16">
        <f>C53*60/100</f>
        <v>46.256256</v>
      </c>
      <c r="E53" s="51">
        <v>70</v>
      </c>
      <c r="F53" s="18">
        <f>E53*40/100</f>
        <v>28</v>
      </c>
      <c r="G53" s="28">
        <f>D53+F53</f>
        <v>74.256256000000008</v>
      </c>
      <c r="H53" s="49" t="s">
        <v>33</v>
      </c>
    </row>
    <row r="54" spans="1:8" ht="24" customHeight="1" x14ac:dyDescent="0.2">
      <c r="A54" s="115">
        <v>29</v>
      </c>
      <c r="B54" s="49" t="s">
        <v>844</v>
      </c>
      <c r="C54" s="50">
        <v>82.656689999999998</v>
      </c>
      <c r="D54" s="16">
        <f>C54*60/100</f>
        <v>49.594013999999994</v>
      </c>
      <c r="E54" s="51">
        <v>58.75</v>
      </c>
      <c r="F54" s="18">
        <f>E54*40/100</f>
        <v>23.5</v>
      </c>
      <c r="G54" s="28">
        <f>D54+F54</f>
        <v>73.094013999999987</v>
      </c>
      <c r="H54" s="49" t="s">
        <v>33</v>
      </c>
    </row>
    <row r="55" spans="1:8" ht="24" customHeight="1" thickBot="1" x14ac:dyDescent="0.25">
      <c r="A55" s="136">
        <v>30</v>
      </c>
      <c r="B55" s="66" t="s">
        <v>845</v>
      </c>
      <c r="C55" s="138">
        <v>80.331609999999998</v>
      </c>
      <c r="D55" s="24">
        <f>C55*60/100</f>
        <v>48.198965999999999</v>
      </c>
      <c r="E55" s="139">
        <v>58.75</v>
      </c>
      <c r="F55" s="26">
        <f>E55*40/100</f>
        <v>23.5</v>
      </c>
      <c r="G55" s="82">
        <f>D55+F55</f>
        <v>71.698965999999999</v>
      </c>
      <c r="H55" s="66" t="s">
        <v>33</v>
      </c>
    </row>
    <row r="56" spans="1:8" ht="24" customHeight="1" x14ac:dyDescent="0.2">
      <c r="A56" s="91"/>
      <c r="B56" s="97"/>
      <c r="C56" s="98"/>
      <c r="D56" s="94"/>
      <c r="E56" s="99"/>
      <c r="F56" s="94"/>
      <c r="G56" s="94"/>
      <c r="H56" s="97"/>
    </row>
    <row r="57" spans="1:8" ht="24" customHeight="1" x14ac:dyDescent="0.2">
      <c r="A57" s="91"/>
      <c r="B57" s="97"/>
      <c r="C57" s="98"/>
      <c r="D57" s="94"/>
      <c r="E57" s="99"/>
      <c r="F57" s="94"/>
      <c r="G57" s="94"/>
      <c r="H57" s="97"/>
    </row>
    <row r="58" spans="1:8" ht="24" customHeight="1" x14ac:dyDescent="0.2">
      <c r="A58" s="91"/>
      <c r="B58" s="97"/>
      <c r="C58" s="98"/>
      <c r="D58" s="94"/>
      <c r="E58" s="99"/>
      <c r="F58" s="94"/>
      <c r="G58" s="94"/>
      <c r="H58" s="97"/>
    </row>
    <row r="59" spans="1:8" ht="24" customHeight="1" thickBot="1" x14ac:dyDescent="0.25">
      <c r="A59" s="91"/>
      <c r="B59" s="97"/>
      <c r="C59" s="98"/>
      <c r="D59" s="94"/>
      <c r="E59" s="99"/>
      <c r="F59" s="94"/>
      <c r="G59" s="94"/>
      <c r="H59" s="97"/>
    </row>
    <row r="60" spans="1:8" customFormat="1" ht="35.25" customHeight="1" thickBot="1" x14ac:dyDescent="0.35">
      <c r="A60" s="89"/>
      <c r="B60" s="89"/>
      <c r="C60" s="89"/>
      <c r="D60" s="89"/>
      <c r="E60" s="89"/>
      <c r="F60" s="89"/>
      <c r="G60" s="89"/>
      <c r="H60" s="89"/>
    </row>
    <row r="61" spans="1:8" x14ac:dyDescent="0.2">
      <c r="A61" s="242" t="s">
        <v>0</v>
      </c>
      <c r="B61" s="243"/>
      <c r="C61" s="316">
        <v>43463</v>
      </c>
      <c r="D61" s="317"/>
      <c r="E61" s="318"/>
      <c r="F61" s="242" t="s">
        <v>1</v>
      </c>
      <c r="G61" s="243"/>
      <c r="H61" s="67" t="s">
        <v>183</v>
      </c>
    </row>
    <row r="62" spans="1:8" x14ac:dyDescent="0.2">
      <c r="A62" s="240" t="s">
        <v>3</v>
      </c>
      <c r="B62" s="241"/>
      <c r="C62" s="319">
        <v>30640</v>
      </c>
      <c r="D62" s="320"/>
      <c r="E62" s="321"/>
      <c r="F62" s="240" t="s">
        <v>4</v>
      </c>
      <c r="G62" s="241"/>
      <c r="H62" s="68" t="s">
        <v>5</v>
      </c>
    </row>
    <row r="63" spans="1:8" x14ac:dyDescent="0.2">
      <c r="A63" s="230" t="s">
        <v>6</v>
      </c>
      <c r="B63" s="231"/>
      <c r="C63" s="319" t="s">
        <v>114</v>
      </c>
      <c r="D63" s="320"/>
      <c r="E63" s="321"/>
      <c r="F63" s="240" t="s">
        <v>8</v>
      </c>
      <c r="G63" s="241"/>
      <c r="H63" s="68">
        <v>5</v>
      </c>
    </row>
    <row r="64" spans="1:8" ht="13.5" thickBot="1" x14ac:dyDescent="0.25">
      <c r="A64" s="230" t="s">
        <v>9</v>
      </c>
      <c r="B64" s="231"/>
      <c r="C64" s="326" t="s">
        <v>184</v>
      </c>
      <c r="D64" s="327"/>
      <c r="E64" s="328"/>
      <c r="F64" s="235" t="s">
        <v>11</v>
      </c>
      <c r="G64" s="236"/>
      <c r="H64" s="68">
        <v>1</v>
      </c>
    </row>
    <row r="65" spans="1:8" ht="38.25" customHeight="1" thickBot="1" x14ac:dyDescent="0.25">
      <c r="A65" s="223" t="s">
        <v>12</v>
      </c>
      <c r="B65" s="224"/>
      <c r="C65" s="225" t="s">
        <v>185</v>
      </c>
      <c r="D65" s="226"/>
      <c r="E65" s="226"/>
      <c r="F65" s="226"/>
      <c r="G65" s="259"/>
      <c r="H65" s="36" t="s">
        <v>186</v>
      </c>
    </row>
    <row r="66" spans="1:8" ht="13.5" thickBot="1" x14ac:dyDescent="0.25">
      <c r="A66" s="227" t="s">
        <v>15</v>
      </c>
      <c r="B66" s="260" t="s">
        <v>16</v>
      </c>
      <c r="C66" s="263" t="s">
        <v>17</v>
      </c>
      <c r="D66" s="264"/>
      <c r="E66" s="264"/>
      <c r="F66" s="265"/>
      <c r="G66" s="257" t="s">
        <v>18</v>
      </c>
      <c r="H66" s="257" t="s">
        <v>19</v>
      </c>
    </row>
    <row r="67" spans="1:8" ht="13.5" thickBot="1" x14ac:dyDescent="0.25">
      <c r="A67" s="228"/>
      <c r="B67" s="261"/>
      <c r="C67" s="251" t="s">
        <v>20</v>
      </c>
      <c r="D67" s="252"/>
      <c r="E67" s="253" t="s">
        <v>21</v>
      </c>
      <c r="F67" s="252"/>
      <c r="G67" s="258"/>
      <c r="H67" s="258"/>
    </row>
    <row r="68" spans="1:8" ht="26.25" thickBot="1" x14ac:dyDescent="0.25">
      <c r="A68" s="229"/>
      <c r="B68" s="262"/>
      <c r="C68" s="4" t="s">
        <v>22</v>
      </c>
      <c r="D68" s="5" t="s">
        <v>23</v>
      </c>
      <c r="E68" s="85" t="s">
        <v>24</v>
      </c>
      <c r="F68" s="5" t="s">
        <v>25</v>
      </c>
      <c r="G68" s="266"/>
      <c r="H68" s="266"/>
    </row>
    <row r="69" spans="1:8" ht="24" customHeight="1" x14ac:dyDescent="0.2">
      <c r="A69" s="20">
        <v>1</v>
      </c>
      <c r="B69" s="29" t="s">
        <v>187</v>
      </c>
      <c r="C69" s="30">
        <v>70</v>
      </c>
      <c r="D69" s="31">
        <f t="shared" ref="D69:D74" si="3">C69*70/100</f>
        <v>49</v>
      </c>
      <c r="E69" s="32">
        <v>91.6</v>
      </c>
      <c r="F69" s="33">
        <f t="shared" ref="F69:F74" si="4">E69*30/100</f>
        <v>27.48</v>
      </c>
      <c r="G69" s="34">
        <f t="shared" ref="G69:G74" si="5">D69+F69</f>
        <v>76.48</v>
      </c>
      <c r="H69" s="102" t="s">
        <v>27</v>
      </c>
    </row>
    <row r="70" spans="1:8" ht="24" customHeight="1" x14ac:dyDescent="0.2">
      <c r="A70" s="13">
        <v>2</v>
      </c>
      <c r="B70" s="14" t="s">
        <v>188</v>
      </c>
      <c r="C70" s="15">
        <v>72.499260000000007</v>
      </c>
      <c r="D70" s="16">
        <f t="shared" si="3"/>
        <v>50.749482000000008</v>
      </c>
      <c r="E70" s="17">
        <v>72</v>
      </c>
      <c r="F70" s="18">
        <f t="shared" si="4"/>
        <v>21.6</v>
      </c>
      <c r="G70" s="28">
        <f t="shared" si="5"/>
        <v>72.349482000000009</v>
      </c>
      <c r="H70" s="101" t="s">
        <v>27</v>
      </c>
    </row>
    <row r="71" spans="1:8" ht="24" customHeight="1" x14ac:dyDescent="0.2">
      <c r="A71" s="20">
        <v>3</v>
      </c>
      <c r="B71" s="14" t="s">
        <v>189</v>
      </c>
      <c r="C71" s="15">
        <v>71.559870000000004</v>
      </c>
      <c r="D71" s="16">
        <f t="shared" si="3"/>
        <v>50.091909000000008</v>
      </c>
      <c r="E71" s="17">
        <v>70.13</v>
      </c>
      <c r="F71" s="18">
        <f t="shared" si="4"/>
        <v>21.038999999999998</v>
      </c>
      <c r="G71" s="28">
        <f t="shared" si="5"/>
        <v>71.130909000000003</v>
      </c>
      <c r="H71" s="101" t="s">
        <v>27</v>
      </c>
    </row>
    <row r="72" spans="1:8" ht="24" customHeight="1" x14ac:dyDescent="0.2">
      <c r="A72" s="13">
        <v>4</v>
      </c>
      <c r="B72" s="14" t="s">
        <v>190</v>
      </c>
      <c r="C72" s="15">
        <v>70</v>
      </c>
      <c r="D72" s="16">
        <f t="shared" si="3"/>
        <v>49</v>
      </c>
      <c r="E72" s="17">
        <v>72.930000000000007</v>
      </c>
      <c r="F72" s="18">
        <f t="shared" si="4"/>
        <v>21.879000000000001</v>
      </c>
      <c r="G72" s="28">
        <f t="shared" si="5"/>
        <v>70.879000000000005</v>
      </c>
      <c r="H72" s="101" t="s">
        <v>27</v>
      </c>
    </row>
    <row r="73" spans="1:8" ht="24" customHeight="1" x14ac:dyDescent="0.2">
      <c r="A73" s="20">
        <v>5</v>
      </c>
      <c r="B73" s="14" t="s">
        <v>191</v>
      </c>
      <c r="C73" s="15">
        <v>75.193610000000007</v>
      </c>
      <c r="D73" s="16">
        <f t="shared" si="3"/>
        <v>52.635527000000003</v>
      </c>
      <c r="E73" s="17">
        <v>58.7</v>
      </c>
      <c r="F73" s="18">
        <f t="shared" si="4"/>
        <v>17.61</v>
      </c>
      <c r="G73" s="28">
        <f t="shared" si="5"/>
        <v>70.24552700000001</v>
      </c>
      <c r="H73" s="101" t="s">
        <v>27</v>
      </c>
    </row>
    <row r="74" spans="1:8" ht="24" customHeight="1" thickBot="1" x14ac:dyDescent="0.25">
      <c r="A74" s="13">
        <v>6</v>
      </c>
      <c r="B74" s="163" t="s">
        <v>192</v>
      </c>
      <c r="C74" s="164">
        <v>73.277109999999993</v>
      </c>
      <c r="D74" s="133">
        <f t="shared" si="3"/>
        <v>51.293976999999998</v>
      </c>
      <c r="E74" s="165">
        <v>60.33</v>
      </c>
      <c r="F74" s="134">
        <f t="shared" si="4"/>
        <v>18.099</v>
      </c>
      <c r="G74" s="166">
        <f t="shared" si="5"/>
        <v>69.392977000000002</v>
      </c>
      <c r="H74" s="167" t="s">
        <v>33</v>
      </c>
    </row>
    <row r="75" spans="1:8" ht="24" customHeight="1" thickBot="1" x14ac:dyDescent="0.25">
      <c r="A75" s="169"/>
      <c r="B75" s="308"/>
      <c r="C75" s="308"/>
      <c r="D75" s="308"/>
      <c r="E75" s="308"/>
      <c r="F75" s="308"/>
      <c r="G75" s="308"/>
      <c r="H75" s="308"/>
    </row>
    <row r="76" spans="1:8" x14ac:dyDescent="0.2">
      <c r="A76" s="242" t="s">
        <v>0</v>
      </c>
      <c r="B76" s="243"/>
      <c r="C76" s="254">
        <v>43463</v>
      </c>
      <c r="D76" s="255"/>
      <c r="E76" s="256"/>
      <c r="F76" s="242" t="s">
        <v>1</v>
      </c>
      <c r="G76" s="243"/>
      <c r="H76" s="35" t="s">
        <v>322</v>
      </c>
    </row>
    <row r="77" spans="1:8" x14ac:dyDescent="0.2">
      <c r="A77" s="240" t="s">
        <v>3</v>
      </c>
      <c r="B77" s="241"/>
      <c r="C77" s="237">
        <v>30640</v>
      </c>
      <c r="D77" s="238"/>
      <c r="E77" s="239"/>
      <c r="F77" s="240" t="s">
        <v>4</v>
      </c>
      <c r="G77" s="241"/>
      <c r="H77" s="2" t="s">
        <v>5</v>
      </c>
    </row>
    <row r="78" spans="1:8" x14ac:dyDescent="0.2">
      <c r="A78" s="230" t="s">
        <v>6</v>
      </c>
      <c r="B78" s="231"/>
      <c r="C78" s="237" t="s">
        <v>114</v>
      </c>
      <c r="D78" s="238"/>
      <c r="E78" s="239"/>
      <c r="F78" s="240" t="s">
        <v>8</v>
      </c>
      <c r="G78" s="241"/>
      <c r="H78" s="2">
        <v>5</v>
      </c>
    </row>
    <row r="79" spans="1:8" ht="13.5" thickBot="1" x14ac:dyDescent="0.25">
      <c r="A79" s="230" t="s">
        <v>9</v>
      </c>
      <c r="B79" s="231"/>
      <c r="C79" s="232" t="s">
        <v>323</v>
      </c>
      <c r="D79" s="233"/>
      <c r="E79" s="234"/>
      <c r="F79" s="235" t="s">
        <v>11</v>
      </c>
      <c r="G79" s="236"/>
      <c r="H79" s="3">
        <v>1</v>
      </c>
    </row>
    <row r="80" spans="1:8" ht="24" customHeight="1" thickBot="1" x14ac:dyDescent="0.25">
      <c r="A80" s="223" t="s">
        <v>12</v>
      </c>
      <c r="B80" s="224"/>
      <c r="C80" s="225" t="s">
        <v>324</v>
      </c>
      <c r="D80" s="226"/>
      <c r="E80" s="226"/>
      <c r="F80" s="226"/>
      <c r="G80" s="259"/>
      <c r="H80" s="36" t="s">
        <v>325</v>
      </c>
    </row>
    <row r="81" spans="1:8" ht="13.5" thickBot="1" x14ac:dyDescent="0.25">
      <c r="A81" s="227" t="s">
        <v>15</v>
      </c>
      <c r="B81" s="260" t="s">
        <v>16</v>
      </c>
      <c r="C81" s="263" t="s">
        <v>17</v>
      </c>
      <c r="D81" s="264"/>
      <c r="E81" s="264"/>
      <c r="F81" s="265"/>
      <c r="G81" s="257" t="s">
        <v>18</v>
      </c>
      <c r="H81" s="248" t="s">
        <v>19</v>
      </c>
    </row>
    <row r="82" spans="1:8" ht="13.5" thickBot="1" x14ac:dyDescent="0.25">
      <c r="A82" s="228"/>
      <c r="B82" s="261"/>
      <c r="C82" s="251" t="s">
        <v>20</v>
      </c>
      <c r="D82" s="252"/>
      <c r="E82" s="253" t="s">
        <v>21</v>
      </c>
      <c r="F82" s="252"/>
      <c r="G82" s="258"/>
      <c r="H82" s="249"/>
    </row>
    <row r="83" spans="1:8" ht="26.25" thickBot="1" x14ac:dyDescent="0.25">
      <c r="A83" s="229"/>
      <c r="B83" s="262"/>
      <c r="C83" s="4" t="s">
        <v>22</v>
      </c>
      <c r="D83" s="5" t="s">
        <v>23</v>
      </c>
      <c r="E83" s="85" t="s">
        <v>24</v>
      </c>
      <c r="F83" s="5" t="s">
        <v>25</v>
      </c>
      <c r="G83" s="266"/>
      <c r="H83" s="250"/>
    </row>
    <row r="84" spans="1:8" ht="24" customHeight="1" x14ac:dyDescent="0.2">
      <c r="A84" s="13">
        <v>1</v>
      </c>
      <c r="B84" s="14" t="s">
        <v>326</v>
      </c>
      <c r="C84" s="15">
        <v>81.632040000000003</v>
      </c>
      <c r="D84" s="16">
        <f t="shared" ref="D84:D124" si="6">C84*70/100</f>
        <v>57.142428000000002</v>
      </c>
      <c r="E84" s="17">
        <v>88.1</v>
      </c>
      <c r="F84" s="18">
        <f t="shared" ref="F84:F124" si="7">E84*30/100</f>
        <v>26.43</v>
      </c>
      <c r="G84" s="28">
        <f t="shared" ref="G84:G124" si="8">D84+F84</f>
        <v>83.572428000000002</v>
      </c>
      <c r="H84" s="104" t="s">
        <v>27</v>
      </c>
    </row>
    <row r="85" spans="1:8" ht="24" customHeight="1" x14ac:dyDescent="0.2">
      <c r="A85" s="20">
        <v>2</v>
      </c>
      <c r="B85" s="14" t="s">
        <v>327</v>
      </c>
      <c r="C85" s="15">
        <v>82.675070000000005</v>
      </c>
      <c r="D85" s="16">
        <f t="shared" si="6"/>
        <v>57.872548999999999</v>
      </c>
      <c r="E85" s="17">
        <v>84.13</v>
      </c>
      <c r="F85" s="18">
        <f t="shared" si="7"/>
        <v>25.238999999999997</v>
      </c>
      <c r="G85" s="28">
        <f t="shared" si="8"/>
        <v>83.111548999999997</v>
      </c>
      <c r="H85" s="101" t="s">
        <v>27</v>
      </c>
    </row>
    <row r="86" spans="1:8" ht="24" customHeight="1" x14ac:dyDescent="0.2">
      <c r="A86" s="13">
        <v>3</v>
      </c>
      <c r="B86" s="14" t="s">
        <v>328</v>
      </c>
      <c r="C86" s="15">
        <v>77.824669999999998</v>
      </c>
      <c r="D86" s="16">
        <f t="shared" si="6"/>
        <v>54.477269</v>
      </c>
      <c r="E86" s="17">
        <v>92.53</v>
      </c>
      <c r="F86" s="18">
        <f t="shared" si="7"/>
        <v>27.759</v>
      </c>
      <c r="G86" s="28">
        <f t="shared" si="8"/>
        <v>82.236268999999993</v>
      </c>
      <c r="H86" s="101" t="s">
        <v>27</v>
      </c>
    </row>
    <row r="87" spans="1:8" ht="24" customHeight="1" x14ac:dyDescent="0.2">
      <c r="A87" s="20">
        <v>4</v>
      </c>
      <c r="B87" s="14" t="s">
        <v>329</v>
      </c>
      <c r="C87" s="15">
        <v>88.769980000000004</v>
      </c>
      <c r="D87" s="16">
        <f t="shared" si="6"/>
        <v>62.138986000000003</v>
      </c>
      <c r="E87" s="17">
        <v>65.459999999999994</v>
      </c>
      <c r="F87" s="18">
        <f t="shared" si="7"/>
        <v>19.637999999999998</v>
      </c>
      <c r="G87" s="28">
        <f t="shared" si="8"/>
        <v>81.776985999999994</v>
      </c>
      <c r="H87" s="101" t="s">
        <v>27</v>
      </c>
    </row>
    <row r="88" spans="1:8" ht="24" customHeight="1" x14ac:dyDescent="0.2">
      <c r="A88" s="13">
        <v>5</v>
      </c>
      <c r="B88" s="14" t="s">
        <v>330</v>
      </c>
      <c r="C88" s="15">
        <v>83.36497</v>
      </c>
      <c r="D88" s="16">
        <f t="shared" si="6"/>
        <v>58.355478999999995</v>
      </c>
      <c r="E88" s="17">
        <v>72.7</v>
      </c>
      <c r="F88" s="18">
        <f t="shared" si="7"/>
        <v>21.81</v>
      </c>
      <c r="G88" s="28">
        <f t="shared" si="8"/>
        <v>80.165478999999991</v>
      </c>
      <c r="H88" s="101" t="s">
        <v>27</v>
      </c>
    </row>
    <row r="89" spans="1:8" ht="24" customHeight="1" x14ac:dyDescent="0.2">
      <c r="A89" s="20">
        <v>6</v>
      </c>
      <c r="B89" s="14" t="s">
        <v>331</v>
      </c>
      <c r="C89" s="15">
        <v>74.643469999999994</v>
      </c>
      <c r="D89" s="16">
        <f t="shared" si="6"/>
        <v>52.250428999999997</v>
      </c>
      <c r="E89" s="17">
        <v>90.43</v>
      </c>
      <c r="F89" s="18">
        <f t="shared" si="7"/>
        <v>27.129000000000001</v>
      </c>
      <c r="G89" s="28">
        <f t="shared" si="8"/>
        <v>79.379429000000002</v>
      </c>
      <c r="H89" s="101" t="s">
        <v>27</v>
      </c>
    </row>
    <row r="90" spans="1:8" ht="24" customHeight="1" x14ac:dyDescent="0.2">
      <c r="A90" s="13">
        <v>7</v>
      </c>
      <c r="B90" s="14" t="s">
        <v>332</v>
      </c>
      <c r="C90" s="15">
        <v>77.581869999999995</v>
      </c>
      <c r="D90" s="16">
        <f t="shared" si="6"/>
        <v>54.307308999999997</v>
      </c>
      <c r="E90" s="17">
        <v>82.26</v>
      </c>
      <c r="F90" s="18">
        <f t="shared" si="7"/>
        <v>24.678000000000001</v>
      </c>
      <c r="G90" s="28">
        <f t="shared" si="8"/>
        <v>78.985309000000001</v>
      </c>
      <c r="H90" s="101" t="s">
        <v>27</v>
      </c>
    </row>
    <row r="91" spans="1:8" ht="24" customHeight="1" x14ac:dyDescent="0.2">
      <c r="A91" s="20">
        <v>8</v>
      </c>
      <c r="B91" s="14" t="s">
        <v>333</v>
      </c>
      <c r="C91" s="15">
        <v>80.243390000000005</v>
      </c>
      <c r="D91" s="16">
        <f t="shared" si="6"/>
        <v>56.170372999999998</v>
      </c>
      <c r="E91" s="17">
        <v>75.73</v>
      </c>
      <c r="F91" s="18">
        <f t="shared" si="7"/>
        <v>22.719000000000001</v>
      </c>
      <c r="G91" s="28">
        <f t="shared" si="8"/>
        <v>78.889373000000006</v>
      </c>
      <c r="H91" s="101" t="s">
        <v>27</v>
      </c>
    </row>
    <row r="92" spans="1:8" ht="24" customHeight="1" x14ac:dyDescent="0.2">
      <c r="A92" s="13">
        <v>9</v>
      </c>
      <c r="B92" s="14" t="s">
        <v>334</v>
      </c>
      <c r="C92" s="15">
        <v>75.940100000000001</v>
      </c>
      <c r="D92" s="16">
        <f t="shared" si="6"/>
        <v>53.158069999999995</v>
      </c>
      <c r="E92" s="17">
        <v>85.3</v>
      </c>
      <c r="F92" s="18">
        <f t="shared" si="7"/>
        <v>25.59</v>
      </c>
      <c r="G92" s="28">
        <f t="shared" si="8"/>
        <v>78.748069999999998</v>
      </c>
      <c r="H92" s="101" t="s">
        <v>27</v>
      </c>
    </row>
    <row r="93" spans="1:8" ht="24" customHeight="1" x14ac:dyDescent="0.2">
      <c r="A93" s="20">
        <v>10</v>
      </c>
      <c r="B93" s="14" t="s">
        <v>335</v>
      </c>
      <c r="C93" s="15">
        <v>84.116159999999994</v>
      </c>
      <c r="D93" s="16">
        <f t="shared" si="6"/>
        <v>58.881312000000001</v>
      </c>
      <c r="E93" s="17">
        <v>65.930000000000007</v>
      </c>
      <c r="F93" s="18">
        <f t="shared" si="7"/>
        <v>19.779</v>
      </c>
      <c r="G93" s="28">
        <f t="shared" si="8"/>
        <v>78.660312000000005</v>
      </c>
      <c r="H93" s="101" t="s">
        <v>27</v>
      </c>
    </row>
    <row r="94" spans="1:8" ht="24" customHeight="1" x14ac:dyDescent="0.2">
      <c r="A94" s="13">
        <v>11</v>
      </c>
      <c r="B94" s="14" t="s">
        <v>336</v>
      </c>
      <c r="C94" s="15">
        <v>72.475830000000002</v>
      </c>
      <c r="D94" s="16">
        <f t="shared" si="6"/>
        <v>50.733080999999999</v>
      </c>
      <c r="E94" s="17">
        <v>93</v>
      </c>
      <c r="F94" s="18">
        <f t="shared" si="7"/>
        <v>27.9</v>
      </c>
      <c r="G94" s="28">
        <f t="shared" si="8"/>
        <v>78.633081000000004</v>
      </c>
      <c r="H94" s="101" t="s">
        <v>50</v>
      </c>
    </row>
    <row r="95" spans="1:8" ht="24" customHeight="1" x14ac:dyDescent="0.2">
      <c r="A95" s="20">
        <v>12</v>
      </c>
      <c r="B95" s="14" t="s">
        <v>337</v>
      </c>
      <c r="C95" s="15">
        <v>82.579570000000004</v>
      </c>
      <c r="D95" s="16">
        <f t="shared" si="6"/>
        <v>57.805699000000004</v>
      </c>
      <c r="E95" s="17">
        <v>68.959999999999994</v>
      </c>
      <c r="F95" s="18">
        <f t="shared" si="7"/>
        <v>20.687999999999999</v>
      </c>
      <c r="G95" s="28">
        <f t="shared" si="8"/>
        <v>78.493699000000007</v>
      </c>
      <c r="H95" s="101" t="s">
        <v>50</v>
      </c>
    </row>
    <row r="96" spans="1:8" ht="24" customHeight="1" x14ac:dyDescent="0.2">
      <c r="A96" s="13">
        <v>13</v>
      </c>
      <c r="B96" s="14" t="s">
        <v>338</v>
      </c>
      <c r="C96" s="15">
        <v>80.864859999999993</v>
      </c>
      <c r="D96" s="16">
        <f t="shared" si="6"/>
        <v>56.605401999999998</v>
      </c>
      <c r="E96" s="17">
        <v>72.08</v>
      </c>
      <c r="F96" s="18">
        <f t="shared" si="7"/>
        <v>21.624000000000002</v>
      </c>
      <c r="G96" s="28">
        <f t="shared" si="8"/>
        <v>78.229401999999993</v>
      </c>
      <c r="H96" s="101" t="s">
        <v>50</v>
      </c>
    </row>
    <row r="97" spans="1:8" ht="24" customHeight="1" x14ac:dyDescent="0.2">
      <c r="A97" s="20">
        <v>14</v>
      </c>
      <c r="B97" s="14" t="s">
        <v>339</v>
      </c>
      <c r="C97" s="15">
        <v>73.486230000000006</v>
      </c>
      <c r="D97" s="16">
        <f t="shared" si="6"/>
        <v>51.440361000000003</v>
      </c>
      <c r="E97" s="17">
        <v>87.4</v>
      </c>
      <c r="F97" s="18">
        <f t="shared" si="7"/>
        <v>26.22</v>
      </c>
      <c r="G97" s="28">
        <f t="shared" si="8"/>
        <v>77.660360999999995</v>
      </c>
      <c r="H97" s="101" t="s">
        <v>50</v>
      </c>
    </row>
    <row r="98" spans="1:8" ht="24" customHeight="1" x14ac:dyDescent="0.2">
      <c r="A98" s="13">
        <v>15</v>
      </c>
      <c r="B98" s="14" t="s">
        <v>340</v>
      </c>
      <c r="C98" s="15">
        <v>78.163439999999994</v>
      </c>
      <c r="D98" s="16">
        <f t="shared" si="6"/>
        <v>54.714407999999992</v>
      </c>
      <c r="E98" s="17">
        <v>74.650000000000006</v>
      </c>
      <c r="F98" s="18">
        <f t="shared" si="7"/>
        <v>22.395</v>
      </c>
      <c r="G98" s="28">
        <f t="shared" si="8"/>
        <v>77.109407999999988</v>
      </c>
      <c r="H98" s="101" t="s">
        <v>50</v>
      </c>
    </row>
    <row r="99" spans="1:8" ht="24" customHeight="1" x14ac:dyDescent="0.2">
      <c r="A99" s="20">
        <v>16</v>
      </c>
      <c r="B99" s="14" t="s">
        <v>341</v>
      </c>
      <c r="C99" s="15">
        <v>79.721519999999998</v>
      </c>
      <c r="D99" s="16">
        <f t="shared" si="6"/>
        <v>55.805064000000002</v>
      </c>
      <c r="E99" s="17">
        <v>70.599999999999994</v>
      </c>
      <c r="F99" s="18">
        <f t="shared" si="7"/>
        <v>21.18</v>
      </c>
      <c r="G99" s="28">
        <f t="shared" si="8"/>
        <v>76.985063999999994</v>
      </c>
      <c r="H99" s="101" t="s">
        <v>50</v>
      </c>
    </row>
    <row r="100" spans="1:8" ht="24" customHeight="1" x14ac:dyDescent="0.2">
      <c r="A100" s="13">
        <v>17</v>
      </c>
      <c r="B100" s="14" t="s">
        <v>342</v>
      </c>
      <c r="C100" s="15">
        <v>81.509439999999998</v>
      </c>
      <c r="D100" s="16">
        <f t="shared" si="6"/>
        <v>57.056607999999997</v>
      </c>
      <c r="E100" s="17">
        <v>66.16</v>
      </c>
      <c r="F100" s="18">
        <f t="shared" si="7"/>
        <v>19.847999999999999</v>
      </c>
      <c r="G100" s="28">
        <f t="shared" si="8"/>
        <v>76.904607999999996</v>
      </c>
      <c r="H100" s="101" t="s">
        <v>50</v>
      </c>
    </row>
    <row r="101" spans="1:8" ht="24" customHeight="1" x14ac:dyDescent="0.2">
      <c r="A101" s="20">
        <v>18</v>
      </c>
      <c r="B101" s="14" t="s">
        <v>343</v>
      </c>
      <c r="C101" s="15">
        <v>70.206559999999996</v>
      </c>
      <c r="D101" s="16">
        <f t="shared" si="6"/>
        <v>49.144591999999996</v>
      </c>
      <c r="E101" s="17">
        <v>92.06</v>
      </c>
      <c r="F101" s="18">
        <f t="shared" si="7"/>
        <v>27.618000000000002</v>
      </c>
      <c r="G101" s="28">
        <f t="shared" si="8"/>
        <v>76.762591999999998</v>
      </c>
      <c r="H101" s="101" t="s">
        <v>50</v>
      </c>
    </row>
    <row r="102" spans="1:8" ht="24" customHeight="1" x14ac:dyDescent="0.2">
      <c r="A102" s="13">
        <v>19</v>
      </c>
      <c r="B102" s="14" t="s">
        <v>344</v>
      </c>
      <c r="C102" s="15">
        <v>74.601060000000004</v>
      </c>
      <c r="D102" s="16">
        <f t="shared" si="6"/>
        <v>52.220742000000001</v>
      </c>
      <c r="E102" s="17">
        <v>81.8</v>
      </c>
      <c r="F102" s="18">
        <f t="shared" si="7"/>
        <v>24.54</v>
      </c>
      <c r="G102" s="28">
        <f t="shared" si="8"/>
        <v>76.760741999999993</v>
      </c>
      <c r="H102" s="101" t="s">
        <v>50</v>
      </c>
    </row>
    <row r="103" spans="1:8" ht="24" customHeight="1" x14ac:dyDescent="0.2">
      <c r="A103" s="20">
        <v>20</v>
      </c>
      <c r="B103" s="14" t="s">
        <v>345</v>
      </c>
      <c r="C103" s="15">
        <v>76.898660000000007</v>
      </c>
      <c r="D103" s="16">
        <f t="shared" si="6"/>
        <v>53.829062</v>
      </c>
      <c r="E103" s="17">
        <v>76.38</v>
      </c>
      <c r="F103" s="18">
        <f t="shared" si="7"/>
        <v>22.913999999999998</v>
      </c>
      <c r="G103" s="28">
        <f t="shared" si="8"/>
        <v>76.743061999999995</v>
      </c>
      <c r="H103" s="101" t="s">
        <v>50</v>
      </c>
    </row>
    <row r="104" spans="1:8" ht="24" customHeight="1" x14ac:dyDescent="0.2">
      <c r="A104" s="13">
        <v>21</v>
      </c>
      <c r="B104" s="14" t="s">
        <v>346</v>
      </c>
      <c r="C104" s="15">
        <v>77.598119999999994</v>
      </c>
      <c r="D104" s="16">
        <f t="shared" si="6"/>
        <v>54.31868399999999</v>
      </c>
      <c r="E104" s="17">
        <v>73.989999999999995</v>
      </c>
      <c r="F104" s="18">
        <f t="shared" si="7"/>
        <v>22.196999999999999</v>
      </c>
      <c r="G104" s="28">
        <f t="shared" si="8"/>
        <v>76.515683999999993</v>
      </c>
      <c r="H104" s="101" t="s">
        <v>50</v>
      </c>
    </row>
    <row r="105" spans="1:8" ht="24" customHeight="1" x14ac:dyDescent="0.2">
      <c r="A105" s="20">
        <v>22</v>
      </c>
      <c r="B105" s="14" t="s">
        <v>347</v>
      </c>
      <c r="C105" s="15">
        <v>76.346069999999997</v>
      </c>
      <c r="D105" s="16">
        <f t="shared" si="6"/>
        <v>53.442249000000004</v>
      </c>
      <c r="E105" s="17">
        <v>76.66</v>
      </c>
      <c r="F105" s="18">
        <f t="shared" si="7"/>
        <v>22.997999999999998</v>
      </c>
      <c r="G105" s="28">
        <f t="shared" si="8"/>
        <v>76.440248999999994</v>
      </c>
      <c r="H105" s="101" t="s">
        <v>50</v>
      </c>
    </row>
    <row r="106" spans="1:8" ht="24" customHeight="1" x14ac:dyDescent="0.2">
      <c r="A106" s="13">
        <v>23</v>
      </c>
      <c r="B106" s="14" t="s">
        <v>348</v>
      </c>
      <c r="C106" s="15">
        <v>72.742739999999998</v>
      </c>
      <c r="D106" s="16">
        <f t="shared" si="6"/>
        <v>50.919917999999996</v>
      </c>
      <c r="E106" s="17">
        <v>84.6</v>
      </c>
      <c r="F106" s="18">
        <f t="shared" si="7"/>
        <v>25.38</v>
      </c>
      <c r="G106" s="28">
        <f t="shared" si="8"/>
        <v>76.299917999999991</v>
      </c>
      <c r="H106" s="101" t="s">
        <v>50</v>
      </c>
    </row>
    <row r="107" spans="1:8" ht="24" customHeight="1" x14ac:dyDescent="0.2">
      <c r="A107" s="20">
        <v>24</v>
      </c>
      <c r="B107" s="14" t="s">
        <v>349</v>
      </c>
      <c r="C107" s="15">
        <v>78.614530000000002</v>
      </c>
      <c r="D107" s="16">
        <f t="shared" si="6"/>
        <v>55.030171000000003</v>
      </c>
      <c r="E107" s="17">
        <v>70.599999999999994</v>
      </c>
      <c r="F107" s="18">
        <f t="shared" si="7"/>
        <v>21.18</v>
      </c>
      <c r="G107" s="28">
        <f t="shared" si="8"/>
        <v>76.210171000000003</v>
      </c>
      <c r="H107" s="101" t="s">
        <v>50</v>
      </c>
    </row>
    <row r="108" spans="1:8" ht="24" customHeight="1" x14ac:dyDescent="0.2">
      <c r="A108" s="13">
        <v>25</v>
      </c>
      <c r="B108" s="14" t="s">
        <v>350</v>
      </c>
      <c r="C108" s="15">
        <v>78.895089999999996</v>
      </c>
      <c r="D108" s="16">
        <f t="shared" si="6"/>
        <v>55.226562999999999</v>
      </c>
      <c r="E108" s="17">
        <v>69.430000000000007</v>
      </c>
      <c r="F108" s="18">
        <f t="shared" si="7"/>
        <v>20.829000000000001</v>
      </c>
      <c r="G108" s="28">
        <f t="shared" si="8"/>
        <v>76.055563000000006</v>
      </c>
      <c r="H108" s="101" t="s">
        <v>50</v>
      </c>
    </row>
    <row r="109" spans="1:8" ht="24" customHeight="1" x14ac:dyDescent="0.2">
      <c r="A109" s="20">
        <v>26</v>
      </c>
      <c r="B109" s="14" t="s">
        <v>351</v>
      </c>
      <c r="C109" s="15">
        <v>75.668490000000006</v>
      </c>
      <c r="D109" s="16">
        <f t="shared" si="6"/>
        <v>52.967943000000005</v>
      </c>
      <c r="E109" s="17">
        <v>76.430000000000007</v>
      </c>
      <c r="F109" s="18">
        <f t="shared" si="7"/>
        <v>22.929000000000002</v>
      </c>
      <c r="G109" s="28">
        <f t="shared" si="8"/>
        <v>75.896943000000007</v>
      </c>
      <c r="H109" s="101" t="s">
        <v>50</v>
      </c>
    </row>
    <row r="110" spans="1:8" ht="24" customHeight="1" x14ac:dyDescent="0.2">
      <c r="A110" s="13">
        <v>27</v>
      </c>
      <c r="B110" s="14" t="s">
        <v>352</v>
      </c>
      <c r="C110" s="15">
        <v>76.118179999999995</v>
      </c>
      <c r="D110" s="16">
        <f t="shared" si="6"/>
        <v>53.282725999999997</v>
      </c>
      <c r="E110" s="17">
        <v>73.16</v>
      </c>
      <c r="F110" s="18">
        <f t="shared" si="7"/>
        <v>21.947999999999997</v>
      </c>
      <c r="G110" s="28">
        <f t="shared" si="8"/>
        <v>75.23072599999999</v>
      </c>
      <c r="H110" s="101" t="s">
        <v>50</v>
      </c>
    </row>
    <row r="111" spans="1:8" ht="24" customHeight="1" x14ac:dyDescent="0.2">
      <c r="A111" s="20">
        <v>28</v>
      </c>
      <c r="B111" s="14" t="s">
        <v>353</v>
      </c>
      <c r="C111" s="15">
        <v>71.075810000000004</v>
      </c>
      <c r="D111" s="16">
        <f t="shared" si="6"/>
        <v>49.753067000000001</v>
      </c>
      <c r="E111" s="17">
        <v>84.6</v>
      </c>
      <c r="F111" s="18">
        <f t="shared" si="7"/>
        <v>25.38</v>
      </c>
      <c r="G111" s="28">
        <f t="shared" si="8"/>
        <v>75.133066999999997</v>
      </c>
      <c r="H111" s="101" t="s">
        <v>50</v>
      </c>
    </row>
    <row r="112" spans="1:8" ht="24" customHeight="1" x14ac:dyDescent="0.2">
      <c r="A112" s="13">
        <v>29</v>
      </c>
      <c r="B112" s="14" t="s">
        <v>354</v>
      </c>
      <c r="C112" s="15">
        <v>72.620149999999995</v>
      </c>
      <c r="D112" s="16">
        <f t="shared" si="6"/>
        <v>50.834105000000001</v>
      </c>
      <c r="E112" s="17">
        <v>77.599999999999994</v>
      </c>
      <c r="F112" s="18">
        <f t="shared" si="7"/>
        <v>23.28</v>
      </c>
      <c r="G112" s="28">
        <f t="shared" si="8"/>
        <v>74.114104999999995</v>
      </c>
      <c r="H112" s="101" t="s">
        <v>50</v>
      </c>
    </row>
    <row r="113" spans="1:8" ht="24" customHeight="1" x14ac:dyDescent="0.2">
      <c r="A113" s="20">
        <v>30</v>
      </c>
      <c r="B113" s="14" t="s">
        <v>355</v>
      </c>
      <c r="C113" s="15">
        <v>72.856570000000005</v>
      </c>
      <c r="D113" s="16">
        <f t="shared" si="6"/>
        <v>50.999599000000011</v>
      </c>
      <c r="E113" s="17">
        <v>75.03</v>
      </c>
      <c r="F113" s="18">
        <f t="shared" si="7"/>
        <v>22.509</v>
      </c>
      <c r="G113" s="28">
        <f t="shared" si="8"/>
        <v>73.508599000000004</v>
      </c>
      <c r="H113" s="101" t="s">
        <v>50</v>
      </c>
    </row>
    <row r="114" spans="1:8" ht="24" customHeight="1" x14ac:dyDescent="0.2">
      <c r="A114" s="13">
        <v>31</v>
      </c>
      <c r="B114" s="14" t="s">
        <v>356</v>
      </c>
      <c r="C114" s="15">
        <v>72.531769999999995</v>
      </c>
      <c r="D114" s="16">
        <f t="shared" si="6"/>
        <v>50.772238999999999</v>
      </c>
      <c r="E114" s="17">
        <v>71.8</v>
      </c>
      <c r="F114" s="18">
        <f t="shared" si="7"/>
        <v>21.54</v>
      </c>
      <c r="G114" s="28">
        <f t="shared" si="8"/>
        <v>72.312239000000005</v>
      </c>
      <c r="H114" s="101" t="s">
        <v>50</v>
      </c>
    </row>
    <row r="115" spans="1:8" ht="24" customHeight="1" x14ac:dyDescent="0.2">
      <c r="A115" s="20">
        <v>32</v>
      </c>
      <c r="B115" s="14" t="s">
        <v>357</v>
      </c>
      <c r="C115" s="15">
        <v>75.316270000000003</v>
      </c>
      <c r="D115" s="16">
        <f t="shared" si="6"/>
        <v>52.721389000000002</v>
      </c>
      <c r="E115" s="17">
        <v>65.28</v>
      </c>
      <c r="F115" s="18">
        <f t="shared" si="7"/>
        <v>19.584</v>
      </c>
      <c r="G115" s="28">
        <f t="shared" si="8"/>
        <v>72.305389000000005</v>
      </c>
      <c r="H115" s="101" t="s">
        <v>50</v>
      </c>
    </row>
    <row r="116" spans="1:8" ht="24" customHeight="1" x14ac:dyDescent="0.2">
      <c r="A116" s="13">
        <v>33</v>
      </c>
      <c r="B116" s="14" t="s">
        <v>358</v>
      </c>
      <c r="C116" s="15">
        <v>79.887140000000002</v>
      </c>
      <c r="D116" s="16">
        <f t="shared" si="6"/>
        <v>55.920997999999997</v>
      </c>
      <c r="E116" s="17">
        <v>54.26</v>
      </c>
      <c r="F116" s="18">
        <f t="shared" si="7"/>
        <v>16.277999999999999</v>
      </c>
      <c r="G116" s="28">
        <f t="shared" si="8"/>
        <v>72.198997999999989</v>
      </c>
      <c r="H116" s="101" t="s">
        <v>50</v>
      </c>
    </row>
    <row r="117" spans="1:8" ht="24" customHeight="1" x14ac:dyDescent="0.2">
      <c r="A117" s="20">
        <v>34</v>
      </c>
      <c r="B117" s="14" t="s">
        <v>359</v>
      </c>
      <c r="C117" s="15">
        <v>73.193600000000004</v>
      </c>
      <c r="D117" s="16">
        <f t="shared" si="6"/>
        <v>51.235520000000008</v>
      </c>
      <c r="E117" s="17">
        <v>68.5</v>
      </c>
      <c r="F117" s="18">
        <f t="shared" si="7"/>
        <v>20.55</v>
      </c>
      <c r="G117" s="28">
        <f t="shared" si="8"/>
        <v>71.785520000000005</v>
      </c>
      <c r="H117" s="101" t="s">
        <v>50</v>
      </c>
    </row>
    <row r="118" spans="1:8" ht="24" customHeight="1" x14ac:dyDescent="0.2">
      <c r="A118" s="13">
        <v>35</v>
      </c>
      <c r="B118" s="14" t="s">
        <v>360</v>
      </c>
      <c r="C118" s="15">
        <v>70.724540000000005</v>
      </c>
      <c r="D118" s="16">
        <f t="shared" si="6"/>
        <v>49.507178000000003</v>
      </c>
      <c r="E118" s="17">
        <v>73.400000000000006</v>
      </c>
      <c r="F118" s="18">
        <f t="shared" si="7"/>
        <v>22.02</v>
      </c>
      <c r="G118" s="28">
        <f t="shared" si="8"/>
        <v>71.527178000000006</v>
      </c>
      <c r="H118" s="101" t="s">
        <v>50</v>
      </c>
    </row>
    <row r="119" spans="1:8" ht="24" customHeight="1" x14ac:dyDescent="0.2">
      <c r="A119" s="20">
        <v>36</v>
      </c>
      <c r="B119" s="14" t="s">
        <v>361</v>
      </c>
      <c r="C119" s="15">
        <v>70.724379999999996</v>
      </c>
      <c r="D119" s="16">
        <f t="shared" si="6"/>
        <v>49.507065999999995</v>
      </c>
      <c r="E119" s="17">
        <v>73.400000000000006</v>
      </c>
      <c r="F119" s="18">
        <f t="shared" si="7"/>
        <v>22.02</v>
      </c>
      <c r="G119" s="28">
        <f t="shared" si="8"/>
        <v>71.527065999999991</v>
      </c>
      <c r="H119" s="101" t="s">
        <v>50</v>
      </c>
    </row>
    <row r="120" spans="1:8" ht="24" customHeight="1" x14ac:dyDescent="0.2">
      <c r="A120" s="13">
        <v>37</v>
      </c>
      <c r="B120" s="14" t="s">
        <v>362</v>
      </c>
      <c r="C120" s="15">
        <v>75.443740000000005</v>
      </c>
      <c r="D120" s="16">
        <f t="shared" si="6"/>
        <v>52.810618000000005</v>
      </c>
      <c r="E120" s="17">
        <v>61.95</v>
      </c>
      <c r="F120" s="18">
        <f t="shared" si="7"/>
        <v>18.585000000000001</v>
      </c>
      <c r="G120" s="28">
        <f t="shared" si="8"/>
        <v>71.395618000000013</v>
      </c>
      <c r="H120" s="101" t="s">
        <v>50</v>
      </c>
    </row>
    <row r="121" spans="1:8" ht="24" customHeight="1" x14ac:dyDescent="0.2">
      <c r="A121" s="20">
        <v>38</v>
      </c>
      <c r="B121" s="14" t="s">
        <v>363</v>
      </c>
      <c r="C121" s="15">
        <v>71.108180000000004</v>
      </c>
      <c r="D121" s="16">
        <f t="shared" si="6"/>
        <v>49.775726000000006</v>
      </c>
      <c r="E121" s="17">
        <v>71.53</v>
      </c>
      <c r="F121" s="18">
        <f t="shared" si="7"/>
        <v>21.459</v>
      </c>
      <c r="G121" s="28">
        <f t="shared" si="8"/>
        <v>71.234726000000009</v>
      </c>
      <c r="H121" s="101" t="s">
        <v>50</v>
      </c>
    </row>
    <row r="122" spans="1:8" ht="24" customHeight="1" x14ac:dyDescent="0.2">
      <c r="A122" s="13">
        <v>39</v>
      </c>
      <c r="B122" s="14" t="s">
        <v>364</v>
      </c>
      <c r="C122" s="15">
        <v>74.415459999999996</v>
      </c>
      <c r="D122" s="16">
        <f t="shared" si="6"/>
        <v>52.090821999999996</v>
      </c>
      <c r="E122" s="17">
        <v>60.8</v>
      </c>
      <c r="F122" s="18">
        <f t="shared" si="7"/>
        <v>18.239999999999998</v>
      </c>
      <c r="G122" s="28">
        <f t="shared" si="8"/>
        <v>70.330821999999998</v>
      </c>
      <c r="H122" s="101" t="s">
        <v>50</v>
      </c>
    </row>
    <row r="123" spans="1:8" ht="24" customHeight="1" x14ac:dyDescent="0.2">
      <c r="A123" s="20">
        <v>40</v>
      </c>
      <c r="B123" s="14" t="s">
        <v>365</v>
      </c>
      <c r="C123" s="15">
        <v>70.725890000000007</v>
      </c>
      <c r="D123" s="16">
        <f t="shared" si="6"/>
        <v>49.508123000000005</v>
      </c>
      <c r="E123" s="17">
        <v>63.6</v>
      </c>
      <c r="F123" s="18">
        <f t="shared" si="7"/>
        <v>19.079999999999998</v>
      </c>
      <c r="G123" s="28">
        <f t="shared" si="8"/>
        <v>68.588122999999996</v>
      </c>
      <c r="H123" s="101" t="s">
        <v>50</v>
      </c>
    </row>
    <row r="124" spans="1:8" ht="24" customHeight="1" x14ac:dyDescent="0.2">
      <c r="A124" s="13">
        <v>41</v>
      </c>
      <c r="B124" s="14" t="s">
        <v>366</v>
      </c>
      <c r="C124" s="15">
        <v>70.21499</v>
      </c>
      <c r="D124" s="16">
        <f t="shared" si="6"/>
        <v>49.150492999999997</v>
      </c>
      <c r="E124" s="17">
        <v>62.2</v>
      </c>
      <c r="F124" s="18">
        <f t="shared" si="7"/>
        <v>18.66</v>
      </c>
      <c r="G124" s="28">
        <f t="shared" si="8"/>
        <v>67.810492999999994</v>
      </c>
      <c r="H124" s="101" t="s">
        <v>50</v>
      </c>
    </row>
    <row r="125" spans="1:8" ht="24" customHeight="1" x14ac:dyDescent="0.2">
      <c r="A125" s="20">
        <v>42</v>
      </c>
      <c r="B125" s="29" t="s">
        <v>367</v>
      </c>
      <c r="C125" s="30">
        <v>81.816320000000005</v>
      </c>
      <c r="D125" s="31">
        <f>C125*70/100</f>
        <v>57.271424000000003</v>
      </c>
      <c r="E125" s="32">
        <v>96.26</v>
      </c>
      <c r="F125" s="33">
        <f>E125*30/100</f>
        <v>28.878</v>
      </c>
      <c r="G125" s="34">
        <f>D125+F125</f>
        <v>86.14942400000001</v>
      </c>
      <c r="H125" s="49" t="s">
        <v>33</v>
      </c>
    </row>
    <row r="126" spans="1:8" ht="24" customHeight="1" thickBot="1" x14ac:dyDescent="0.25">
      <c r="A126" s="13">
        <v>43</v>
      </c>
      <c r="B126" s="14" t="s">
        <v>368</v>
      </c>
      <c r="C126" s="15">
        <v>82.360640000000004</v>
      </c>
      <c r="D126" s="16">
        <f>C126*70/100</f>
        <v>57.652448000000007</v>
      </c>
      <c r="E126" s="17">
        <v>66.16</v>
      </c>
      <c r="F126" s="18">
        <f>E126*30/100</f>
        <v>19.847999999999999</v>
      </c>
      <c r="G126" s="28">
        <f>D126+F126</f>
        <v>77.500448000000006</v>
      </c>
      <c r="H126" s="66" t="s">
        <v>33</v>
      </c>
    </row>
    <row r="127" spans="1:8" customFormat="1" ht="35.25" customHeight="1" thickBot="1" x14ac:dyDescent="0.35">
      <c r="A127" s="89"/>
      <c r="B127" s="89"/>
      <c r="C127" s="89"/>
      <c r="D127" s="89"/>
      <c r="E127" s="89"/>
      <c r="F127" s="89"/>
      <c r="G127" s="89"/>
      <c r="H127" s="89"/>
    </row>
    <row r="128" spans="1:8" x14ac:dyDescent="0.2">
      <c r="A128" s="242" t="s">
        <v>0</v>
      </c>
      <c r="B128" s="243"/>
      <c r="C128" s="254">
        <v>43463</v>
      </c>
      <c r="D128" s="255"/>
      <c r="E128" s="256"/>
      <c r="F128" s="242" t="s">
        <v>1</v>
      </c>
      <c r="G128" s="243"/>
      <c r="H128" s="35" t="s">
        <v>113</v>
      </c>
    </row>
    <row r="129" spans="1:8" x14ac:dyDescent="0.2">
      <c r="A129" s="240" t="s">
        <v>3</v>
      </c>
      <c r="B129" s="241"/>
      <c r="C129" s="237">
        <v>30640</v>
      </c>
      <c r="D129" s="238"/>
      <c r="E129" s="239"/>
      <c r="F129" s="240" t="s">
        <v>4</v>
      </c>
      <c r="G129" s="241"/>
      <c r="H129" s="2" t="s">
        <v>5</v>
      </c>
    </row>
    <row r="130" spans="1:8" x14ac:dyDescent="0.2">
      <c r="A130" s="230" t="s">
        <v>6</v>
      </c>
      <c r="B130" s="231"/>
      <c r="C130" s="237" t="s">
        <v>114</v>
      </c>
      <c r="D130" s="238"/>
      <c r="E130" s="239"/>
      <c r="F130" s="240" t="s">
        <v>8</v>
      </c>
      <c r="G130" s="241"/>
      <c r="H130" s="2">
        <v>5</v>
      </c>
    </row>
    <row r="131" spans="1:8" ht="13.5" thickBot="1" x14ac:dyDescent="0.25">
      <c r="A131" s="230" t="s">
        <v>9</v>
      </c>
      <c r="B131" s="231"/>
      <c r="C131" s="232" t="s">
        <v>115</v>
      </c>
      <c r="D131" s="233"/>
      <c r="E131" s="234"/>
      <c r="F131" s="235" t="s">
        <v>11</v>
      </c>
      <c r="G131" s="236"/>
      <c r="H131" s="3">
        <v>1</v>
      </c>
    </row>
    <row r="132" spans="1:8" ht="42" customHeight="1" thickBot="1" x14ac:dyDescent="0.25">
      <c r="A132" s="223" t="s">
        <v>12</v>
      </c>
      <c r="B132" s="224"/>
      <c r="C132" s="225" t="s">
        <v>116</v>
      </c>
      <c r="D132" s="226"/>
      <c r="E132" s="226"/>
      <c r="F132" s="226"/>
      <c r="G132" s="226"/>
      <c r="H132" s="36" t="s">
        <v>117</v>
      </c>
    </row>
    <row r="133" spans="1:8" ht="13.5" thickBot="1" x14ac:dyDescent="0.25">
      <c r="A133" s="227" t="s">
        <v>15</v>
      </c>
      <c r="B133" s="260" t="s">
        <v>16</v>
      </c>
      <c r="C133" s="263" t="s">
        <v>17</v>
      </c>
      <c r="D133" s="264"/>
      <c r="E133" s="264"/>
      <c r="F133" s="265"/>
      <c r="G133" s="257" t="s">
        <v>18</v>
      </c>
      <c r="H133" s="257" t="s">
        <v>19</v>
      </c>
    </row>
    <row r="134" spans="1:8" ht="13.5" thickBot="1" x14ac:dyDescent="0.25">
      <c r="A134" s="228"/>
      <c r="B134" s="261"/>
      <c r="C134" s="251" t="s">
        <v>20</v>
      </c>
      <c r="D134" s="252"/>
      <c r="E134" s="253" t="s">
        <v>21</v>
      </c>
      <c r="F134" s="252"/>
      <c r="G134" s="258"/>
      <c r="H134" s="258"/>
    </row>
    <row r="135" spans="1:8" ht="26.25" thickBot="1" x14ac:dyDescent="0.25">
      <c r="A135" s="229"/>
      <c r="B135" s="262"/>
      <c r="C135" s="4" t="s">
        <v>22</v>
      </c>
      <c r="D135" s="5" t="s">
        <v>23</v>
      </c>
      <c r="E135" s="85" t="s">
        <v>24</v>
      </c>
      <c r="F135" s="5" t="s">
        <v>25</v>
      </c>
      <c r="G135" s="266"/>
      <c r="H135" s="266"/>
    </row>
    <row r="136" spans="1:8" ht="24" customHeight="1" thickBot="1" x14ac:dyDescent="0.25">
      <c r="A136" s="21">
        <v>1</v>
      </c>
      <c r="B136" s="107" t="s">
        <v>118</v>
      </c>
      <c r="C136" s="108">
        <v>73.096739999999997</v>
      </c>
      <c r="D136" s="109">
        <f>C136*70/100</f>
        <v>51.167717999999994</v>
      </c>
      <c r="E136" s="110">
        <v>61.79</v>
      </c>
      <c r="F136" s="111">
        <f>E136*30/100</f>
        <v>18.536999999999999</v>
      </c>
      <c r="G136" s="112">
        <f>D136+F136</f>
        <v>69.704717999999986</v>
      </c>
      <c r="H136" s="105" t="s">
        <v>33</v>
      </c>
    </row>
    <row r="137" spans="1:8" ht="24" customHeight="1" thickBot="1" x14ac:dyDescent="0.25">
      <c r="A137" s="169"/>
      <c r="B137" s="308"/>
      <c r="C137" s="308"/>
      <c r="D137" s="308"/>
      <c r="E137" s="308"/>
      <c r="F137" s="308"/>
      <c r="G137" s="308"/>
      <c r="H137" s="308"/>
    </row>
    <row r="138" spans="1:8" x14ac:dyDescent="0.2">
      <c r="A138" s="242" t="s">
        <v>0</v>
      </c>
      <c r="B138" s="243"/>
      <c r="C138" s="254">
        <v>43463</v>
      </c>
      <c r="D138" s="255"/>
      <c r="E138" s="256"/>
      <c r="F138" s="242" t="s">
        <v>1</v>
      </c>
      <c r="G138" s="243"/>
      <c r="H138" s="35" t="s">
        <v>229</v>
      </c>
    </row>
    <row r="139" spans="1:8" x14ac:dyDescent="0.2">
      <c r="A139" s="240" t="s">
        <v>3</v>
      </c>
      <c r="B139" s="241"/>
      <c r="C139" s="237">
        <v>30640</v>
      </c>
      <c r="D139" s="238"/>
      <c r="E139" s="239"/>
      <c r="F139" s="240" t="s">
        <v>4</v>
      </c>
      <c r="G139" s="241"/>
      <c r="H139" s="2" t="s">
        <v>5</v>
      </c>
    </row>
    <row r="140" spans="1:8" x14ac:dyDescent="0.2">
      <c r="A140" s="230" t="s">
        <v>6</v>
      </c>
      <c r="B140" s="231"/>
      <c r="C140" s="237" t="s">
        <v>67</v>
      </c>
      <c r="D140" s="238"/>
      <c r="E140" s="239"/>
      <c r="F140" s="240" t="s">
        <v>8</v>
      </c>
      <c r="G140" s="241"/>
      <c r="H140" s="2">
        <v>5</v>
      </c>
    </row>
    <row r="141" spans="1:8" ht="13.5" thickBot="1" x14ac:dyDescent="0.25">
      <c r="A141" s="230" t="s">
        <v>9</v>
      </c>
      <c r="B141" s="231"/>
      <c r="C141" s="232" t="s">
        <v>230</v>
      </c>
      <c r="D141" s="233"/>
      <c r="E141" s="234"/>
      <c r="F141" s="235" t="s">
        <v>11</v>
      </c>
      <c r="G141" s="236"/>
      <c r="H141" s="3">
        <v>1</v>
      </c>
    </row>
    <row r="142" spans="1:8" ht="35.25" customHeight="1" thickBot="1" x14ac:dyDescent="0.25">
      <c r="A142" s="223" t="s">
        <v>12</v>
      </c>
      <c r="B142" s="224"/>
      <c r="C142" s="225" t="s">
        <v>231</v>
      </c>
      <c r="D142" s="226"/>
      <c r="E142" s="226"/>
      <c r="F142" s="226"/>
      <c r="G142" s="226"/>
      <c r="H142" s="36" t="s">
        <v>232</v>
      </c>
    </row>
    <row r="143" spans="1:8" ht="13.5" thickBot="1" x14ac:dyDescent="0.25">
      <c r="A143" s="227" t="s">
        <v>15</v>
      </c>
      <c r="B143" s="260" t="s">
        <v>16</v>
      </c>
      <c r="C143" s="263" t="s">
        <v>17</v>
      </c>
      <c r="D143" s="264"/>
      <c r="E143" s="264"/>
      <c r="F143" s="265"/>
      <c r="G143" s="257" t="s">
        <v>18</v>
      </c>
      <c r="H143" s="257" t="s">
        <v>19</v>
      </c>
    </row>
    <row r="144" spans="1:8" ht="13.5" thickBot="1" x14ac:dyDescent="0.25">
      <c r="A144" s="228"/>
      <c r="B144" s="261"/>
      <c r="C144" s="251" t="s">
        <v>20</v>
      </c>
      <c r="D144" s="252"/>
      <c r="E144" s="253" t="s">
        <v>21</v>
      </c>
      <c r="F144" s="252"/>
      <c r="G144" s="258"/>
      <c r="H144" s="258"/>
    </row>
    <row r="145" spans="1:8" ht="26.25" thickBot="1" x14ac:dyDescent="0.25">
      <c r="A145" s="229"/>
      <c r="B145" s="262"/>
      <c r="C145" s="4" t="s">
        <v>22</v>
      </c>
      <c r="D145" s="5" t="s">
        <v>23</v>
      </c>
      <c r="E145" s="85" t="s">
        <v>24</v>
      </c>
      <c r="F145" s="5" t="s">
        <v>25</v>
      </c>
      <c r="G145" s="266"/>
      <c r="H145" s="266"/>
    </row>
    <row r="146" spans="1:8" ht="24" customHeight="1" x14ac:dyDescent="0.2">
      <c r="A146" s="6">
        <v>1</v>
      </c>
      <c r="B146" s="7" t="s">
        <v>233</v>
      </c>
      <c r="C146" s="8">
        <v>84.978629999999995</v>
      </c>
      <c r="D146" s="9">
        <f t="shared" ref="D146:D184" si="9">C146*70/100</f>
        <v>59.485041000000002</v>
      </c>
      <c r="E146" s="10">
        <v>92.06</v>
      </c>
      <c r="F146" s="11">
        <f t="shared" ref="F146:F184" si="10">E146*30/100</f>
        <v>27.618000000000002</v>
      </c>
      <c r="G146" s="57">
        <f t="shared" ref="G146:G184" si="11">D146+F146</f>
        <v>87.103041000000005</v>
      </c>
      <c r="H146" s="104" t="s">
        <v>27</v>
      </c>
    </row>
    <row r="147" spans="1:8" ht="24" customHeight="1" x14ac:dyDescent="0.2">
      <c r="A147" s="13">
        <v>2</v>
      </c>
      <c r="B147" s="14" t="s">
        <v>234</v>
      </c>
      <c r="C147" s="15">
        <v>82.118160000000003</v>
      </c>
      <c r="D147" s="16">
        <f t="shared" si="9"/>
        <v>57.482711999999999</v>
      </c>
      <c r="E147" s="17">
        <v>85.76</v>
      </c>
      <c r="F147" s="18">
        <f t="shared" si="10"/>
        <v>25.728000000000002</v>
      </c>
      <c r="G147" s="28">
        <f t="shared" si="11"/>
        <v>83.210712000000001</v>
      </c>
      <c r="H147" s="102" t="s">
        <v>27</v>
      </c>
    </row>
    <row r="148" spans="1:8" ht="24" customHeight="1" x14ac:dyDescent="0.2">
      <c r="A148" s="20">
        <v>3</v>
      </c>
      <c r="B148" s="14" t="s">
        <v>235</v>
      </c>
      <c r="C148" s="15">
        <v>80.549319999999994</v>
      </c>
      <c r="D148" s="16">
        <f t="shared" si="9"/>
        <v>56.384523999999992</v>
      </c>
      <c r="E148" s="17">
        <v>88.8</v>
      </c>
      <c r="F148" s="18">
        <f t="shared" si="10"/>
        <v>26.64</v>
      </c>
      <c r="G148" s="28">
        <f t="shared" si="11"/>
        <v>83.024523999999985</v>
      </c>
      <c r="H148" s="102" t="s">
        <v>27</v>
      </c>
    </row>
    <row r="149" spans="1:8" ht="24" customHeight="1" x14ac:dyDescent="0.2">
      <c r="A149" s="13">
        <v>4</v>
      </c>
      <c r="B149" s="14" t="s">
        <v>236</v>
      </c>
      <c r="C149" s="15">
        <v>81.606120000000004</v>
      </c>
      <c r="D149" s="16">
        <f t="shared" si="9"/>
        <v>57.12428400000001</v>
      </c>
      <c r="E149" s="17">
        <v>85.53</v>
      </c>
      <c r="F149" s="18">
        <f t="shared" si="10"/>
        <v>25.659000000000002</v>
      </c>
      <c r="G149" s="28">
        <f t="shared" si="11"/>
        <v>82.783284000000009</v>
      </c>
      <c r="H149" s="102" t="s">
        <v>27</v>
      </c>
    </row>
    <row r="150" spans="1:8" ht="24" customHeight="1" x14ac:dyDescent="0.2">
      <c r="A150" s="20">
        <v>5</v>
      </c>
      <c r="B150" s="14" t="s">
        <v>237</v>
      </c>
      <c r="C150" s="15">
        <v>77.507180000000005</v>
      </c>
      <c r="D150" s="16">
        <f t="shared" si="9"/>
        <v>54.255026000000008</v>
      </c>
      <c r="E150" s="17">
        <v>92.06</v>
      </c>
      <c r="F150" s="18">
        <f t="shared" si="10"/>
        <v>27.618000000000002</v>
      </c>
      <c r="G150" s="28">
        <f t="shared" si="11"/>
        <v>81.87302600000001</v>
      </c>
      <c r="H150" s="102" t="s">
        <v>27</v>
      </c>
    </row>
    <row r="151" spans="1:8" ht="24" customHeight="1" x14ac:dyDescent="0.2">
      <c r="A151" s="13">
        <v>6</v>
      </c>
      <c r="B151" s="14" t="s">
        <v>238</v>
      </c>
      <c r="C151" s="15">
        <v>81.046000000000006</v>
      </c>
      <c r="D151" s="16">
        <f t="shared" si="9"/>
        <v>56.732200000000006</v>
      </c>
      <c r="E151" s="17">
        <v>83.2</v>
      </c>
      <c r="F151" s="18">
        <f t="shared" si="10"/>
        <v>24.96</v>
      </c>
      <c r="G151" s="28">
        <f t="shared" si="11"/>
        <v>81.692200000000014</v>
      </c>
      <c r="H151" s="102" t="s">
        <v>27</v>
      </c>
    </row>
    <row r="152" spans="1:8" ht="24" customHeight="1" x14ac:dyDescent="0.2">
      <c r="A152" s="20">
        <v>7</v>
      </c>
      <c r="B152" s="14" t="s">
        <v>239</v>
      </c>
      <c r="C152" s="15">
        <v>74.670090000000002</v>
      </c>
      <c r="D152" s="16">
        <f t="shared" si="9"/>
        <v>52.269063000000003</v>
      </c>
      <c r="E152" s="17">
        <v>96.96</v>
      </c>
      <c r="F152" s="18">
        <f t="shared" si="10"/>
        <v>29.087999999999997</v>
      </c>
      <c r="G152" s="28">
        <f t="shared" si="11"/>
        <v>81.357062999999997</v>
      </c>
      <c r="H152" s="102" t="s">
        <v>27</v>
      </c>
    </row>
    <row r="153" spans="1:8" ht="24" customHeight="1" x14ac:dyDescent="0.2">
      <c r="A153" s="13">
        <v>8</v>
      </c>
      <c r="B153" s="14" t="s">
        <v>240</v>
      </c>
      <c r="C153" s="15">
        <v>79.932000000000002</v>
      </c>
      <c r="D153" s="16">
        <f t="shared" si="9"/>
        <v>55.952399999999997</v>
      </c>
      <c r="E153" s="17">
        <v>80.16</v>
      </c>
      <c r="F153" s="18">
        <f t="shared" si="10"/>
        <v>24.047999999999998</v>
      </c>
      <c r="G153" s="28">
        <f t="shared" si="11"/>
        <v>80.000399999999999</v>
      </c>
      <c r="H153" s="102" t="s">
        <v>27</v>
      </c>
    </row>
    <row r="154" spans="1:8" ht="24" customHeight="1" x14ac:dyDescent="0.2">
      <c r="A154" s="20">
        <v>9</v>
      </c>
      <c r="B154" s="14" t="s">
        <v>241</v>
      </c>
      <c r="C154" s="15">
        <v>73.912540000000007</v>
      </c>
      <c r="D154" s="16">
        <f t="shared" si="9"/>
        <v>51.738778000000003</v>
      </c>
      <c r="E154" s="17">
        <v>94.16</v>
      </c>
      <c r="F154" s="18">
        <f t="shared" si="10"/>
        <v>28.247999999999998</v>
      </c>
      <c r="G154" s="28">
        <f t="shared" si="11"/>
        <v>79.986778000000001</v>
      </c>
      <c r="H154" s="102" t="s">
        <v>27</v>
      </c>
    </row>
    <row r="155" spans="1:8" ht="24" customHeight="1" x14ac:dyDescent="0.2">
      <c r="A155" s="13">
        <v>10</v>
      </c>
      <c r="B155" s="14" t="s">
        <v>242</v>
      </c>
      <c r="C155" s="15">
        <v>79.960530000000006</v>
      </c>
      <c r="D155" s="16">
        <f t="shared" si="9"/>
        <v>55.972371000000003</v>
      </c>
      <c r="E155" s="17">
        <v>79.23</v>
      </c>
      <c r="F155" s="18">
        <f t="shared" si="10"/>
        <v>23.769000000000002</v>
      </c>
      <c r="G155" s="28">
        <f t="shared" si="11"/>
        <v>79.741371000000001</v>
      </c>
      <c r="H155" s="102" t="s">
        <v>27</v>
      </c>
    </row>
    <row r="156" spans="1:8" ht="24" customHeight="1" x14ac:dyDescent="0.2">
      <c r="A156" s="20">
        <v>11</v>
      </c>
      <c r="B156" s="14" t="s">
        <v>243</v>
      </c>
      <c r="C156" s="15">
        <v>81.046430000000001</v>
      </c>
      <c r="D156" s="16">
        <f t="shared" si="9"/>
        <v>56.732500999999999</v>
      </c>
      <c r="E156" s="17">
        <v>75.5</v>
      </c>
      <c r="F156" s="18">
        <f t="shared" si="10"/>
        <v>22.65</v>
      </c>
      <c r="G156" s="28">
        <f t="shared" si="11"/>
        <v>79.382500999999991</v>
      </c>
      <c r="H156" s="102" t="s">
        <v>50</v>
      </c>
    </row>
    <row r="157" spans="1:8" ht="24" customHeight="1" x14ac:dyDescent="0.2">
      <c r="A157" s="13">
        <v>12</v>
      </c>
      <c r="B157" s="14" t="s">
        <v>244</v>
      </c>
      <c r="C157" s="15">
        <v>81.070899999999995</v>
      </c>
      <c r="D157" s="16">
        <f t="shared" si="9"/>
        <v>56.749629999999996</v>
      </c>
      <c r="E157" s="17">
        <v>74.33</v>
      </c>
      <c r="F157" s="18">
        <f t="shared" si="10"/>
        <v>22.298999999999999</v>
      </c>
      <c r="G157" s="28">
        <f t="shared" si="11"/>
        <v>79.048630000000003</v>
      </c>
      <c r="H157" s="102" t="s">
        <v>50</v>
      </c>
    </row>
    <row r="158" spans="1:8" ht="24" customHeight="1" x14ac:dyDescent="0.2">
      <c r="A158" s="20">
        <v>13</v>
      </c>
      <c r="B158" s="14" t="s">
        <v>245</v>
      </c>
      <c r="C158" s="15">
        <v>76.127170000000007</v>
      </c>
      <c r="D158" s="16">
        <f t="shared" si="9"/>
        <v>53.28901900000001</v>
      </c>
      <c r="E158" s="17">
        <v>84.6</v>
      </c>
      <c r="F158" s="18">
        <f t="shared" si="10"/>
        <v>25.38</v>
      </c>
      <c r="G158" s="28">
        <f t="shared" si="11"/>
        <v>78.669019000000006</v>
      </c>
      <c r="H158" s="102" t="s">
        <v>50</v>
      </c>
    </row>
    <row r="159" spans="1:8" ht="24" customHeight="1" x14ac:dyDescent="0.2">
      <c r="A159" s="13">
        <v>14</v>
      </c>
      <c r="B159" s="14" t="s">
        <v>246</v>
      </c>
      <c r="C159" s="15">
        <v>81.56568</v>
      </c>
      <c r="D159" s="16">
        <f t="shared" si="9"/>
        <v>57.095976</v>
      </c>
      <c r="E159" s="17">
        <v>70.599999999999994</v>
      </c>
      <c r="F159" s="18">
        <f t="shared" si="10"/>
        <v>21.18</v>
      </c>
      <c r="G159" s="28">
        <f t="shared" si="11"/>
        <v>78.275976</v>
      </c>
      <c r="H159" s="102" t="s">
        <v>50</v>
      </c>
    </row>
    <row r="160" spans="1:8" ht="24" customHeight="1" x14ac:dyDescent="0.2">
      <c r="A160" s="20">
        <v>15</v>
      </c>
      <c r="B160" s="14" t="s">
        <v>247</v>
      </c>
      <c r="C160" s="15">
        <v>70</v>
      </c>
      <c r="D160" s="16">
        <f t="shared" si="9"/>
        <v>49</v>
      </c>
      <c r="E160" s="17">
        <v>97.43</v>
      </c>
      <c r="F160" s="18">
        <f t="shared" si="10"/>
        <v>29.228999999999999</v>
      </c>
      <c r="G160" s="28">
        <f t="shared" si="11"/>
        <v>78.228999999999999</v>
      </c>
      <c r="H160" s="102" t="s">
        <v>50</v>
      </c>
    </row>
    <row r="161" spans="1:8" ht="24" customHeight="1" x14ac:dyDescent="0.2">
      <c r="A161" s="13">
        <v>16</v>
      </c>
      <c r="B161" s="14" t="s">
        <v>248</v>
      </c>
      <c r="C161" s="15">
        <v>79.070999999999998</v>
      </c>
      <c r="D161" s="16">
        <f t="shared" si="9"/>
        <v>55.349700000000006</v>
      </c>
      <c r="E161" s="17">
        <v>75.959999999999994</v>
      </c>
      <c r="F161" s="18">
        <f t="shared" si="10"/>
        <v>22.787999999999997</v>
      </c>
      <c r="G161" s="28">
        <f t="shared" si="11"/>
        <v>78.137699999999995</v>
      </c>
      <c r="H161" s="102" t="s">
        <v>50</v>
      </c>
    </row>
    <row r="162" spans="1:8" ht="24" customHeight="1" x14ac:dyDescent="0.2">
      <c r="A162" s="20">
        <v>17</v>
      </c>
      <c r="B162" s="14" t="s">
        <v>249</v>
      </c>
      <c r="C162" s="15">
        <v>78.41046</v>
      </c>
      <c r="D162" s="16">
        <f t="shared" si="9"/>
        <v>54.887322000000005</v>
      </c>
      <c r="E162" s="17">
        <v>77.13</v>
      </c>
      <c r="F162" s="18">
        <f t="shared" si="10"/>
        <v>23.138999999999996</v>
      </c>
      <c r="G162" s="28">
        <f t="shared" si="11"/>
        <v>78.026321999999993</v>
      </c>
      <c r="H162" s="102" t="s">
        <v>50</v>
      </c>
    </row>
    <row r="163" spans="1:8" ht="24" customHeight="1" x14ac:dyDescent="0.2">
      <c r="A163" s="13">
        <v>18</v>
      </c>
      <c r="B163" s="14" t="s">
        <v>250</v>
      </c>
      <c r="C163" s="15">
        <v>79.637540000000001</v>
      </c>
      <c r="D163" s="16">
        <f t="shared" si="9"/>
        <v>55.746278000000004</v>
      </c>
      <c r="E163" s="17">
        <v>73.63</v>
      </c>
      <c r="F163" s="18">
        <f t="shared" si="10"/>
        <v>22.088999999999995</v>
      </c>
      <c r="G163" s="28">
        <f t="shared" si="11"/>
        <v>77.835278000000002</v>
      </c>
      <c r="H163" s="102" t="s">
        <v>50</v>
      </c>
    </row>
    <row r="164" spans="1:8" ht="24" customHeight="1" x14ac:dyDescent="0.2">
      <c r="A164" s="20">
        <v>19</v>
      </c>
      <c r="B164" s="14" t="s">
        <v>251</v>
      </c>
      <c r="C164" s="15">
        <v>76.571600000000004</v>
      </c>
      <c r="D164" s="16">
        <f t="shared" si="9"/>
        <v>53.600120000000004</v>
      </c>
      <c r="E164" s="17">
        <v>80.16</v>
      </c>
      <c r="F164" s="18">
        <f t="shared" si="10"/>
        <v>24.047999999999998</v>
      </c>
      <c r="G164" s="28">
        <f t="shared" si="11"/>
        <v>77.648120000000006</v>
      </c>
      <c r="H164" s="102" t="s">
        <v>50</v>
      </c>
    </row>
    <row r="165" spans="1:8" ht="24" customHeight="1" x14ac:dyDescent="0.2">
      <c r="A165" s="13">
        <v>20</v>
      </c>
      <c r="B165" s="14" t="s">
        <v>252</v>
      </c>
      <c r="C165" s="15">
        <v>78.853890000000007</v>
      </c>
      <c r="D165" s="16">
        <f t="shared" si="9"/>
        <v>55.197723000000003</v>
      </c>
      <c r="E165" s="17">
        <v>72.930000000000007</v>
      </c>
      <c r="F165" s="18">
        <f t="shared" si="10"/>
        <v>21.879000000000001</v>
      </c>
      <c r="G165" s="28">
        <f t="shared" si="11"/>
        <v>77.076723000000001</v>
      </c>
      <c r="H165" s="102" t="s">
        <v>50</v>
      </c>
    </row>
    <row r="166" spans="1:8" ht="24" customHeight="1" x14ac:dyDescent="0.2">
      <c r="A166" s="20">
        <v>21</v>
      </c>
      <c r="B166" s="14" t="s">
        <v>253</v>
      </c>
      <c r="C166" s="15">
        <v>75.034080000000003</v>
      </c>
      <c r="D166" s="16">
        <f t="shared" si="9"/>
        <v>52.523856000000002</v>
      </c>
      <c r="E166" s="17">
        <v>80.86</v>
      </c>
      <c r="F166" s="18">
        <f t="shared" si="10"/>
        <v>24.258000000000003</v>
      </c>
      <c r="G166" s="28">
        <f t="shared" si="11"/>
        <v>76.781856000000005</v>
      </c>
      <c r="H166" s="102" t="s">
        <v>50</v>
      </c>
    </row>
    <row r="167" spans="1:8" ht="24" customHeight="1" x14ac:dyDescent="0.2">
      <c r="A167" s="13">
        <v>22</v>
      </c>
      <c r="B167" s="14" t="s">
        <v>254</v>
      </c>
      <c r="C167" s="15">
        <v>77.728120000000004</v>
      </c>
      <c r="D167" s="16">
        <f t="shared" si="9"/>
        <v>54.409684000000006</v>
      </c>
      <c r="E167" s="17">
        <v>72.930000000000007</v>
      </c>
      <c r="F167" s="18">
        <f t="shared" si="10"/>
        <v>21.879000000000001</v>
      </c>
      <c r="G167" s="28">
        <f t="shared" si="11"/>
        <v>76.288684000000003</v>
      </c>
      <c r="H167" s="102" t="s">
        <v>50</v>
      </c>
    </row>
    <row r="168" spans="1:8" ht="24" customHeight="1" x14ac:dyDescent="0.2">
      <c r="A168" s="20">
        <v>23</v>
      </c>
      <c r="B168" s="14" t="s">
        <v>255</v>
      </c>
      <c r="C168" s="15">
        <v>76.111000000000004</v>
      </c>
      <c r="D168" s="16">
        <f t="shared" si="9"/>
        <v>53.277700000000003</v>
      </c>
      <c r="E168" s="17">
        <v>76.2</v>
      </c>
      <c r="F168" s="18">
        <f t="shared" si="10"/>
        <v>22.86</v>
      </c>
      <c r="G168" s="28">
        <f t="shared" si="11"/>
        <v>76.137699999999995</v>
      </c>
      <c r="H168" s="102" t="s">
        <v>50</v>
      </c>
    </row>
    <row r="169" spans="1:8" ht="24" customHeight="1" x14ac:dyDescent="0.2">
      <c r="A169" s="13">
        <v>24</v>
      </c>
      <c r="B169" s="14" t="s">
        <v>256</v>
      </c>
      <c r="C169" s="15">
        <v>75.546580000000006</v>
      </c>
      <c r="D169" s="16">
        <f t="shared" si="9"/>
        <v>52.882606000000003</v>
      </c>
      <c r="E169" s="17">
        <v>76.430000000000007</v>
      </c>
      <c r="F169" s="18">
        <f t="shared" si="10"/>
        <v>22.929000000000002</v>
      </c>
      <c r="G169" s="28">
        <f t="shared" si="11"/>
        <v>75.811606000000012</v>
      </c>
      <c r="H169" s="102" t="s">
        <v>50</v>
      </c>
    </row>
    <row r="170" spans="1:8" ht="24" customHeight="1" x14ac:dyDescent="0.2">
      <c r="A170" s="20">
        <v>25</v>
      </c>
      <c r="B170" s="14" t="s">
        <v>257</v>
      </c>
      <c r="C170" s="15">
        <v>81.78304</v>
      </c>
      <c r="D170" s="16">
        <f t="shared" si="9"/>
        <v>57.248127999999994</v>
      </c>
      <c r="E170" s="17">
        <v>61.26</v>
      </c>
      <c r="F170" s="18">
        <f t="shared" si="10"/>
        <v>18.378</v>
      </c>
      <c r="G170" s="28">
        <f t="shared" si="11"/>
        <v>75.626127999999994</v>
      </c>
      <c r="H170" s="102" t="s">
        <v>50</v>
      </c>
    </row>
    <row r="171" spans="1:8" ht="24" customHeight="1" x14ac:dyDescent="0.2">
      <c r="A171" s="13">
        <v>26</v>
      </c>
      <c r="B171" s="14" t="s">
        <v>258</v>
      </c>
      <c r="C171" s="15">
        <v>74.595730000000003</v>
      </c>
      <c r="D171" s="16">
        <f t="shared" si="9"/>
        <v>52.217010999999999</v>
      </c>
      <c r="E171" s="17">
        <v>76.900000000000006</v>
      </c>
      <c r="F171" s="18">
        <f t="shared" si="10"/>
        <v>23.07</v>
      </c>
      <c r="G171" s="28">
        <f t="shared" si="11"/>
        <v>75.287011000000007</v>
      </c>
      <c r="H171" s="102" t="s">
        <v>50</v>
      </c>
    </row>
    <row r="172" spans="1:8" ht="24" customHeight="1" x14ac:dyDescent="0.2">
      <c r="A172" s="20">
        <v>27</v>
      </c>
      <c r="B172" s="14" t="s">
        <v>259</v>
      </c>
      <c r="C172" s="15">
        <v>77.590040000000002</v>
      </c>
      <c r="D172" s="16">
        <f t="shared" si="9"/>
        <v>54.313028000000003</v>
      </c>
      <c r="E172" s="17">
        <v>68.959999999999994</v>
      </c>
      <c r="F172" s="18">
        <f t="shared" si="10"/>
        <v>20.687999999999999</v>
      </c>
      <c r="G172" s="28">
        <f t="shared" si="11"/>
        <v>75.001028000000005</v>
      </c>
      <c r="H172" s="102" t="s">
        <v>50</v>
      </c>
    </row>
    <row r="173" spans="1:8" ht="24" customHeight="1" x14ac:dyDescent="0.2">
      <c r="A173" s="13">
        <v>28</v>
      </c>
      <c r="B173" s="14" t="s">
        <v>260</v>
      </c>
      <c r="C173" s="15">
        <v>79.27252</v>
      </c>
      <c r="D173" s="16">
        <f t="shared" si="9"/>
        <v>55.490763999999999</v>
      </c>
      <c r="E173" s="17">
        <v>64.53</v>
      </c>
      <c r="F173" s="18">
        <f t="shared" si="10"/>
        <v>19.359000000000002</v>
      </c>
      <c r="G173" s="28">
        <f t="shared" si="11"/>
        <v>74.849763999999993</v>
      </c>
      <c r="H173" s="102" t="s">
        <v>50</v>
      </c>
    </row>
    <row r="174" spans="1:8" ht="24" customHeight="1" x14ac:dyDescent="0.2">
      <c r="A174" s="20">
        <v>29</v>
      </c>
      <c r="B174" s="14" t="s">
        <v>261</v>
      </c>
      <c r="C174" s="15">
        <v>70.971429999999998</v>
      </c>
      <c r="D174" s="16">
        <f t="shared" si="9"/>
        <v>49.680001000000004</v>
      </c>
      <c r="E174" s="17">
        <v>83.2</v>
      </c>
      <c r="F174" s="18">
        <f t="shared" si="10"/>
        <v>24.96</v>
      </c>
      <c r="G174" s="28">
        <f t="shared" si="11"/>
        <v>74.640001000000012</v>
      </c>
      <c r="H174" s="102" t="s">
        <v>50</v>
      </c>
    </row>
    <row r="175" spans="1:8" ht="24" customHeight="1" x14ac:dyDescent="0.2">
      <c r="A175" s="13">
        <v>30</v>
      </c>
      <c r="B175" s="14" t="s">
        <v>262</v>
      </c>
      <c r="C175" s="15">
        <v>76.587469999999996</v>
      </c>
      <c r="D175" s="16">
        <f t="shared" si="9"/>
        <v>53.611228999999994</v>
      </c>
      <c r="E175" s="17">
        <v>66.86</v>
      </c>
      <c r="F175" s="18">
        <f t="shared" si="10"/>
        <v>20.058</v>
      </c>
      <c r="G175" s="28">
        <f t="shared" si="11"/>
        <v>73.669229000000001</v>
      </c>
      <c r="H175" s="102" t="s">
        <v>50</v>
      </c>
    </row>
    <row r="176" spans="1:8" ht="24" customHeight="1" x14ac:dyDescent="0.2">
      <c r="A176" s="20">
        <v>31</v>
      </c>
      <c r="B176" s="14" t="s">
        <v>263</v>
      </c>
      <c r="C176" s="15">
        <v>75.742270000000005</v>
      </c>
      <c r="D176" s="16">
        <f t="shared" si="9"/>
        <v>53.019589000000003</v>
      </c>
      <c r="E176" s="17">
        <v>68.260000000000005</v>
      </c>
      <c r="F176" s="18">
        <f t="shared" si="10"/>
        <v>20.478000000000002</v>
      </c>
      <c r="G176" s="28">
        <f t="shared" si="11"/>
        <v>73.497589000000005</v>
      </c>
      <c r="H176" s="102" t="s">
        <v>50</v>
      </c>
    </row>
    <row r="177" spans="1:8" ht="24" customHeight="1" x14ac:dyDescent="0.2">
      <c r="A177" s="13">
        <v>32</v>
      </c>
      <c r="B177" s="14" t="s">
        <v>264</v>
      </c>
      <c r="C177" s="15">
        <v>76.630009999999999</v>
      </c>
      <c r="D177" s="16">
        <f t="shared" si="9"/>
        <v>53.641007000000002</v>
      </c>
      <c r="E177" s="17">
        <v>66.16</v>
      </c>
      <c r="F177" s="18">
        <f t="shared" si="10"/>
        <v>19.847999999999999</v>
      </c>
      <c r="G177" s="28">
        <f t="shared" si="11"/>
        <v>73.489007000000001</v>
      </c>
      <c r="H177" s="102" t="s">
        <v>50</v>
      </c>
    </row>
    <row r="178" spans="1:8" ht="24" customHeight="1" x14ac:dyDescent="0.2">
      <c r="A178" s="20">
        <v>33</v>
      </c>
      <c r="B178" s="14" t="s">
        <v>265</v>
      </c>
      <c r="C178" s="15">
        <v>74.518690000000007</v>
      </c>
      <c r="D178" s="16">
        <f t="shared" si="9"/>
        <v>52.163083000000007</v>
      </c>
      <c r="E178" s="17">
        <v>68.73</v>
      </c>
      <c r="F178" s="18">
        <f t="shared" si="10"/>
        <v>20.619</v>
      </c>
      <c r="G178" s="28">
        <f t="shared" si="11"/>
        <v>72.782083</v>
      </c>
      <c r="H178" s="102" t="s">
        <v>50</v>
      </c>
    </row>
    <row r="179" spans="1:8" ht="24" customHeight="1" x14ac:dyDescent="0.2">
      <c r="A179" s="13">
        <v>34</v>
      </c>
      <c r="B179" s="14" t="s">
        <v>266</v>
      </c>
      <c r="C179" s="15">
        <v>75.152429999999995</v>
      </c>
      <c r="D179" s="16">
        <f t="shared" si="9"/>
        <v>52.606700999999994</v>
      </c>
      <c r="E179" s="17">
        <v>65.7</v>
      </c>
      <c r="F179" s="18">
        <f t="shared" si="10"/>
        <v>19.71</v>
      </c>
      <c r="G179" s="28">
        <f t="shared" si="11"/>
        <v>72.316700999999995</v>
      </c>
      <c r="H179" s="102" t="s">
        <v>50</v>
      </c>
    </row>
    <row r="180" spans="1:8" ht="24" customHeight="1" x14ac:dyDescent="0.2">
      <c r="A180" s="20">
        <v>35</v>
      </c>
      <c r="B180" s="14" t="s">
        <v>267</v>
      </c>
      <c r="C180" s="15">
        <v>77.040970000000002</v>
      </c>
      <c r="D180" s="16">
        <f t="shared" si="9"/>
        <v>53.928679000000002</v>
      </c>
      <c r="E180" s="17">
        <v>60.8</v>
      </c>
      <c r="F180" s="18">
        <f t="shared" si="10"/>
        <v>18.239999999999998</v>
      </c>
      <c r="G180" s="28">
        <f t="shared" si="11"/>
        <v>72.168678999999997</v>
      </c>
      <c r="H180" s="102" t="s">
        <v>50</v>
      </c>
    </row>
    <row r="181" spans="1:8" ht="24" customHeight="1" x14ac:dyDescent="0.2">
      <c r="A181" s="13">
        <v>36</v>
      </c>
      <c r="B181" s="14" t="s">
        <v>268</v>
      </c>
      <c r="C181" s="15">
        <v>71.999380000000002</v>
      </c>
      <c r="D181" s="16">
        <f t="shared" si="9"/>
        <v>50.399566000000007</v>
      </c>
      <c r="E181" s="17">
        <v>69.66</v>
      </c>
      <c r="F181" s="18">
        <f t="shared" si="10"/>
        <v>20.897999999999996</v>
      </c>
      <c r="G181" s="28">
        <f t="shared" si="11"/>
        <v>71.297566000000003</v>
      </c>
      <c r="H181" s="102" t="s">
        <v>50</v>
      </c>
    </row>
    <row r="182" spans="1:8" ht="24" customHeight="1" x14ac:dyDescent="0.2">
      <c r="A182" s="20">
        <v>37</v>
      </c>
      <c r="B182" s="14" t="s">
        <v>269</v>
      </c>
      <c r="C182" s="15">
        <v>70.840509999999995</v>
      </c>
      <c r="D182" s="16">
        <f t="shared" si="9"/>
        <v>49.588356999999995</v>
      </c>
      <c r="E182" s="17">
        <v>71.3</v>
      </c>
      <c r="F182" s="18">
        <f t="shared" si="10"/>
        <v>21.39</v>
      </c>
      <c r="G182" s="28">
        <f t="shared" si="11"/>
        <v>70.978356999999988</v>
      </c>
      <c r="H182" s="102" t="s">
        <v>50</v>
      </c>
    </row>
    <row r="183" spans="1:8" ht="24" customHeight="1" x14ac:dyDescent="0.2">
      <c r="A183" s="13">
        <v>38</v>
      </c>
      <c r="B183" s="14" t="s">
        <v>270</v>
      </c>
      <c r="C183" s="15">
        <v>74.479799999999997</v>
      </c>
      <c r="D183" s="16">
        <f t="shared" si="9"/>
        <v>52.135860000000001</v>
      </c>
      <c r="E183" s="17">
        <v>60.1</v>
      </c>
      <c r="F183" s="18">
        <f t="shared" si="10"/>
        <v>18.03</v>
      </c>
      <c r="G183" s="28">
        <f t="shared" si="11"/>
        <v>70.165860000000009</v>
      </c>
      <c r="H183" s="102" t="s">
        <v>50</v>
      </c>
    </row>
    <row r="184" spans="1:8" ht="24" customHeight="1" x14ac:dyDescent="0.2">
      <c r="A184" s="20">
        <v>39</v>
      </c>
      <c r="B184" s="14" t="s">
        <v>271</v>
      </c>
      <c r="C184" s="15">
        <v>73.58</v>
      </c>
      <c r="D184" s="16">
        <f t="shared" si="9"/>
        <v>51.505999999999993</v>
      </c>
      <c r="E184" s="17">
        <v>60.8</v>
      </c>
      <c r="F184" s="18">
        <f t="shared" si="10"/>
        <v>18.239999999999998</v>
      </c>
      <c r="G184" s="28">
        <f t="shared" si="11"/>
        <v>69.745999999999995</v>
      </c>
      <c r="H184" s="102" t="s">
        <v>50</v>
      </c>
    </row>
    <row r="185" spans="1:8" ht="24" customHeight="1" x14ac:dyDescent="0.2">
      <c r="A185" s="13">
        <v>40</v>
      </c>
      <c r="B185" s="14" t="s">
        <v>272</v>
      </c>
      <c r="C185" s="15">
        <v>78.067350000000005</v>
      </c>
      <c r="D185" s="16">
        <f t="shared" ref="D185:D191" si="12">C185*70/100</f>
        <v>54.647145000000002</v>
      </c>
      <c r="E185" s="17">
        <v>85.76</v>
      </c>
      <c r="F185" s="18">
        <f t="shared" ref="F185:F191" si="13">E185*30/100</f>
        <v>25.728000000000002</v>
      </c>
      <c r="G185" s="28">
        <f t="shared" ref="G185:G191" si="14">D185+F185</f>
        <v>80.375145000000003</v>
      </c>
      <c r="H185" s="102" t="s">
        <v>33</v>
      </c>
    </row>
    <row r="186" spans="1:8" ht="24" customHeight="1" x14ac:dyDescent="0.2">
      <c r="A186" s="20">
        <v>41</v>
      </c>
      <c r="B186" s="14" t="s">
        <v>273</v>
      </c>
      <c r="C186" s="15">
        <v>70.830789999999993</v>
      </c>
      <c r="D186" s="16">
        <f t="shared" si="12"/>
        <v>49.581552999999992</v>
      </c>
      <c r="E186" s="17">
        <v>89.73</v>
      </c>
      <c r="F186" s="18">
        <f t="shared" si="13"/>
        <v>26.919</v>
      </c>
      <c r="G186" s="28">
        <f t="shared" si="14"/>
        <v>76.500552999999996</v>
      </c>
      <c r="H186" s="102" t="s">
        <v>33</v>
      </c>
    </row>
    <row r="187" spans="1:8" ht="24" customHeight="1" x14ac:dyDescent="0.2">
      <c r="A187" s="13">
        <v>42</v>
      </c>
      <c r="B187" s="14" t="s">
        <v>274</v>
      </c>
      <c r="C187" s="15">
        <v>81.715440000000001</v>
      </c>
      <c r="D187" s="16">
        <f t="shared" si="12"/>
        <v>57.200807999999995</v>
      </c>
      <c r="E187" s="17">
        <v>64.06</v>
      </c>
      <c r="F187" s="18">
        <f t="shared" si="13"/>
        <v>19.218000000000004</v>
      </c>
      <c r="G187" s="28">
        <f t="shared" si="14"/>
        <v>76.418807999999999</v>
      </c>
      <c r="H187" s="102" t="s">
        <v>33</v>
      </c>
    </row>
    <row r="188" spans="1:8" ht="24" customHeight="1" x14ac:dyDescent="0.2">
      <c r="A188" s="20">
        <v>43</v>
      </c>
      <c r="B188" s="14" t="s">
        <v>275</v>
      </c>
      <c r="C188" s="15">
        <v>71.677819999999997</v>
      </c>
      <c r="D188" s="16">
        <f t="shared" si="12"/>
        <v>50.174474000000004</v>
      </c>
      <c r="E188" s="17">
        <v>75.03</v>
      </c>
      <c r="F188" s="18">
        <f t="shared" si="13"/>
        <v>22.509</v>
      </c>
      <c r="G188" s="28">
        <f t="shared" si="14"/>
        <v>72.683474000000004</v>
      </c>
      <c r="H188" s="102" t="s">
        <v>33</v>
      </c>
    </row>
    <row r="189" spans="1:8" ht="24" customHeight="1" x14ac:dyDescent="0.2">
      <c r="A189" s="13">
        <v>44</v>
      </c>
      <c r="B189" s="14" t="s">
        <v>276</v>
      </c>
      <c r="C189" s="15">
        <v>73.302210000000002</v>
      </c>
      <c r="D189" s="16">
        <f t="shared" si="12"/>
        <v>51.311546999999997</v>
      </c>
      <c r="E189" s="17">
        <v>68.73</v>
      </c>
      <c r="F189" s="18">
        <f t="shared" si="13"/>
        <v>20.619</v>
      </c>
      <c r="G189" s="28">
        <f t="shared" si="14"/>
        <v>71.93054699999999</v>
      </c>
      <c r="H189" s="102" t="s">
        <v>33</v>
      </c>
    </row>
    <row r="190" spans="1:8" ht="24" customHeight="1" x14ac:dyDescent="0.2">
      <c r="A190" s="20">
        <v>45</v>
      </c>
      <c r="B190" s="14" t="s">
        <v>277</v>
      </c>
      <c r="C190" s="15">
        <v>72.368600000000001</v>
      </c>
      <c r="D190" s="16">
        <f t="shared" si="12"/>
        <v>50.658019999999993</v>
      </c>
      <c r="E190" s="17">
        <v>69.66</v>
      </c>
      <c r="F190" s="18">
        <f t="shared" si="13"/>
        <v>20.897999999999996</v>
      </c>
      <c r="G190" s="28">
        <f t="shared" si="14"/>
        <v>71.55601999999999</v>
      </c>
      <c r="H190" s="102" t="s">
        <v>33</v>
      </c>
    </row>
    <row r="191" spans="1:8" ht="24" customHeight="1" thickBot="1" x14ac:dyDescent="0.25">
      <c r="A191" s="78">
        <v>46</v>
      </c>
      <c r="B191" s="22" t="s">
        <v>278</v>
      </c>
      <c r="C191" s="23">
        <v>72.392030000000005</v>
      </c>
      <c r="D191" s="24">
        <f t="shared" si="12"/>
        <v>50.674421000000002</v>
      </c>
      <c r="E191" s="25">
        <v>66.16</v>
      </c>
      <c r="F191" s="26">
        <f t="shared" si="13"/>
        <v>19.847999999999999</v>
      </c>
      <c r="G191" s="82">
        <f t="shared" si="14"/>
        <v>70.522421000000008</v>
      </c>
      <c r="H191" s="103" t="s">
        <v>33</v>
      </c>
    </row>
    <row r="192" spans="1:8" x14ac:dyDescent="0.2">
      <c r="A192" s="91"/>
      <c r="B192" s="92"/>
      <c r="C192" s="93"/>
      <c r="D192" s="94"/>
      <c r="E192" s="95"/>
      <c r="F192" s="94"/>
      <c r="G192" s="94"/>
      <c r="H192" s="96"/>
    </row>
    <row r="193" spans="1:8" ht="13.5" thickBot="1" x14ac:dyDescent="0.25"/>
    <row r="194" spans="1:8" x14ac:dyDescent="0.2">
      <c r="A194" s="242" t="s">
        <v>0</v>
      </c>
      <c r="B194" s="243"/>
      <c r="C194" s="254">
        <v>43463</v>
      </c>
      <c r="D194" s="255"/>
      <c r="E194" s="256"/>
      <c r="F194" s="242" t="s">
        <v>1</v>
      </c>
      <c r="G194" s="243"/>
      <c r="H194" s="35" t="s">
        <v>279</v>
      </c>
    </row>
    <row r="195" spans="1:8" x14ac:dyDescent="0.2">
      <c r="A195" s="240" t="s">
        <v>3</v>
      </c>
      <c r="B195" s="241"/>
      <c r="C195" s="237">
        <v>30640</v>
      </c>
      <c r="D195" s="238"/>
      <c r="E195" s="239"/>
      <c r="F195" s="240" t="s">
        <v>4</v>
      </c>
      <c r="G195" s="241"/>
      <c r="H195" s="2" t="s">
        <v>5</v>
      </c>
    </row>
    <row r="196" spans="1:8" x14ac:dyDescent="0.2">
      <c r="A196" s="230" t="s">
        <v>6</v>
      </c>
      <c r="B196" s="231"/>
      <c r="C196" s="237" t="s">
        <v>67</v>
      </c>
      <c r="D196" s="238"/>
      <c r="E196" s="239"/>
      <c r="F196" s="240" t="s">
        <v>8</v>
      </c>
      <c r="G196" s="241"/>
      <c r="H196" s="2">
        <v>5</v>
      </c>
    </row>
    <row r="197" spans="1:8" ht="13.5" thickBot="1" x14ac:dyDescent="0.25">
      <c r="A197" s="230" t="s">
        <v>9</v>
      </c>
      <c r="B197" s="231"/>
      <c r="C197" s="232" t="s">
        <v>280</v>
      </c>
      <c r="D197" s="233"/>
      <c r="E197" s="234"/>
      <c r="F197" s="235" t="s">
        <v>11</v>
      </c>
      <c r="G197" s="236"/>
      <c r="H197" s="3">
        <v>1</v>
      </c>
    </row>
    <row r="198" spans="1:8" ht="41.25" customHeight="1" thickBot="1" x14ac:dyDescent="0.25">
      <c r="A198" s="223" t="s">
        <v>12</v>
      </c>
      <c r="B198" s="224"/>
      <c r="C198" s="225" t="s">
        <v>281</v>
      </c>
      <c r="D198" s="226"/>
      <c r="E198" s="226"/>
      <c r="F198" s="226"/>
      <c r="G198" s="226"/>
      <c r="H198" s="36" t="s">
        <v>282</v>
      </c>
    </row>
    <row r="199" spans="1:8" ht="13.5" thickBot="1" x14ac:dyDescent="0.25">
      <c r="A199" s="227" t="s">
        <v>15</v>
      </c>
      <c r="B199" s="260" t="s">
        <v>16</v>
      </c>
      <c r="C199" s="263" t="s">
        <v>17</v>
      </c>
      <c r="D199" s="264"/>
      <c r="E199" s="264"/>
      <c r="F199" s="265"/>
      <c r="G199" s="257" t="s">
        <v>18</v>
      </c>
      <c r="H199" s="257" t="s">
        <v>19</v>
      </c>
    </row>
    <row r="200" spans="1:8" ht="13.5" thickBot="1" x14ac:dyDescent="0.25">
      <c r="A200" s="228"/>
      <c r="B200" s="261"/>
      <c r="C200" s="251" t="s">
        <v>20</v>
      </c>
      <c r="D200" s="252"/>
      <c r="E200" s="253" t="s">
        <v>21</v>
      </c>
      <c r="F200" s="252"/>
      <c r="G200" s="258"/>
      <c r="H200" s="258"/>
    </row>
    <row r="201" spans="1:8" ht="26.25" thickBot="1" x14ac:dyDescent="0.25">
      <c r="A201" s="229"/>
      <c r="B201" s="262"/>
      <c r="C201" s="4" t="s">
        <v>22</v>
      </c>
      <c r="D201" s="5" t="s">
        <v>23</v>
      </c>
      <c r="E201" s="85" t="s">
        <v>24</v>
      </c>
      <c r="F201" s="5" t="s">
        <v>25</v>
      </c>
      <c r="G201" s="266"/>
      <c r="H201" s="266"/>
    </row>
    <row r="202" spans="1:8" ht="24" customHeight="1" x14ac:dyDescent="0.2">
      <c r="A202" s="20">
        <v>1</v>
      </c>
      <c r="B202" s="29" t="s">
        <v>283</v>
      </c>
      <c r="C202" s="30">
        <v>84.176580000000001</v>
      </c>
      <c r="D202" s="31">
        <f t="shared" ref="D202:D218" si="15">C202*70/100</f>
        <v>58.923605999999999</v>
      </c>
      <c r="E202" s="32">
        <v>82.03</v>
      </c>
      <c r="F202" s="33">
        <f t="shared" ref="F202:F218" si="16">E202*30/100</f>
        <v>24.609000000000002</v>
      </c>
      <c r="G202" s="34">
        <f t="shared" ref="G202:G218" si="17">D202+F202</f>
        <v>83.532606000000001</v>
      </c>
      <c r="H202" s="102" t="s">
        <v>27</v>
      </c>
    </row>
    <row r="203" spans="1:8" ht="24" customHeight="1" x14ac:dyDescent="0.2">
      <c r="A203" s="13">
        <v>2</v>
      </c>
      <c r="B203" s="14" t="s">
        <v>284</v>
      </c>
      <c r="C203" s="15">
        <v>85.518780000000007</v>
      </c>
      <c r="D203" s="16">
        <f t="shared" si="15"/>
        <v>59.863146000000008</v>
      </c>
      <c r="E203" s="17">
        <v>75.959999999999994</v>
      </c>
      <c r="F203" s="18">
        <f t="shared" si="16"/>
        <v>22.787999999999997</v>
      </c>
      <c r="G203" s="28">
        <f t="shared" si="17"/>
        <v>82.651146000000011</v>
      </c>
      <c r="H203" s="101" t="s">
        <v>27</v>
      </c>
    </row>
    <row r="204" spans="1:8" ht="24" customHeight="1" x14ac:dyDescent="0.2">
      <c r="A204" s="20">
        <v>3</v>
      </c>
      <c r="B204" s="14" t="s">
        <v>285</v>
      </c>
      <c r="C204" s="15">
        <v>79.849209999999999</v>
      </c>
      <c r="D204" s="16">
        <f t="shared" si="15"/>
        <v>55.894447</v>
      </c>
      <c r="E204" s="17">
        <v>80.400000000000006</v>
      </c>
      <c r="F204" s="18">
        <f t="shared" si="16"/>
        <v>24.12</v>
      </c>
      <c r="G204" s="28">
        <f t="shared" si="17"/>
        <v>80.014447000000004</v>
      </c>
      <c r="H204" s="101" t="s">
        <v>27</v>
      </c>
    </row>
    <row r="205" spans="1:8" ht="24" customHeight="1" x14ac:dyDescent="0.2">
      <c r="A205" s="13">
        <v>4</v>
      </c>
      <c r="B205" s="14" t="s">
        <v>286</v>
      </c>
      <c r="C205" s="15">
        <v>79.61054</v>
      </c>
      <c r="D205" s="16">
        <f t="shared" si="15"/>
        <v>55.727378000000002</v>
      </c>
      <c r="E205" s="17">
        <v>79.87</v>
      </c>
      <c r="F205" s="18">
        <f t="shared" si="16"/>
        <v>23.961000000000002</v>
      </c>
      <c r="G205" s="28">
        <f t="shared" si="17"/>
        <v>79.688378</v>
      </c>
      <c r="H205" s="101" t="s">
        <v>27</v>
      </c>
    </row>
    <row r="206" spans="1:8" ht="24" customHeight="1" x14ac:dyDescent="0.2">
      <c r="A206" s="20">
        <v>5</v>
      </c>
      <c r="B206" s="14" t="s">
        <v>287</v>
      </c>
      <c r="C206" s="15">
        <v>81.324129999999997</v>
      </c>
      <c r="D206" s="16">
        <f t="shared" si="15"/>
        <v>56.926890999999998</v>
      </c>
      <c r="E206" s="17">
        <v>74.8</v>
      </c>
      <c r="F206" s="18">
        <f t="shared" si="16"/>
        <v>22.44</v>
      </c>
      <c r="G206" s="28">
        <f t="shared" si="17"/>
        <v>79.366890999999995</v>
      </c>
      <c r="H206" s="101" t="s">
        <v>27</v>
      </c>
    </row>
    <row r="207" spans="1:8" ht="24" customHeight="1" x14ac:dyDescent="0.2">
      <c r="A207" s="13">
        <v>6</v>
      </c>
      <c r="B207" s="14" t="s">
        <v>288</v>
      </c>
      <c r="C207" s="15">
        <v>83.327520000000007</v>
      </c>
      <c r="D207" s="16">
        <f t="shared" si="15"/>
        <v>58.329264000000002</v>
      </c>
      <c r="E207" s="17">
        <v>66.63</v>
      </c>
      <c r="F207" s="18">
        <f t="shared" si="16"/>
        <v>19.988999999999997</v>
      </c>
      <c r="G207" s="28">
        <f t="shared" si="17"/>
        <v>78.318263999999999</v>
      </c>
      <c r="H207" s="101" t="s">
        <v>27</v>
      </c>
    </row>
    <row r="208" spans="1:8" ht="24" customHeight="1" x14ac:dyDescent="0.2">
      <c r="A208" s="20">
        <v>7</v>
      </c>
      <c r="B208" s="14" t="s">
        <v>289</v>
      </c>
      <c r="C208" s="15">
        <v>81.495670000000004</v>
      </c>
      <c r="D208" s="16">
        <f t="shared" si="15"/>
        <v>57.046968999999997</v>
      </c>
      <c r="E208" s="17">
        <v>70.83</v>
      </c>
      <c r="F208" s="18">
        <f t="shared" si="16"/>
        <v>21.249000000000002</v>
      </c>
      <c r="G208" s="28">
        <f t="shared" si="17"/>
        <v>78.295968999999999</v>
      </c>
      <c r="H208" s="101" t="s">
        <v>27</v>
      </c>
    </row>
    <row r="209" spans="1:8" ht="24" customHeight="1" x14ac:dyDescent="0.2">
      <c r="A209" s="13">
        <v>8</v>
      </c>
      <c r="B209" s="14" t="s">
        <v>290</v>
      </c>
      <c r="C209" s="15">
        <v>81.024320000000003</v>
      </c>
      <c r="D209" s="16">
        <f t="shared" si="15"/>
        <v>56.717024000000002</v>
      </c>
      <c r="E209" s="17">
        <v>70.83</v>
      </c>
      <c r="F209" s="18">
        <f t="shared" si="16"/>
        <v>21.249000000000002</v>
      </c>
      <c r="G209" s="28">
        <f t="shared" si="17"/>
        <v>77.966024000000004</v>
      </c>
      <c r="H209" s="101" t="s">
        <v>27</v>
      </c>
    </row>
    <row r="210" spans="1:8" ht="24" customHeight="1" x14ac:dyDescent="0.2">
      <c r="A210" s="20">
        <v>9</v>
      </c>
      <c r="B210" s="14" t="s">
        <v>291</v>
      </c>
      <c r="C210" s="15">
        <v>75.366979999999998</v>
      </c>
      <c r="D210" s="16">
        <f t="shared" si="15"/>
        <v>52.756885999999994</v>
      </c>
      <c r="E210" s="17">
        <v>80.790000000000006</v>
      </c>
      <c r="F210" s="18">
        <f t="shared" si="16"/>
        <v>24.237000000000002</v>
      </c>
      <c r="G210" s="28">
        <f t="shared" si="17"/>
        <v>76.993886000000003</v>
      </c>
      <c r="H210" s="101" t="s">
        <v>27</v>
      </c>
    </row>
    <row r="211" spans="1:8" ht="24" customHeight="1" x14ac:dyDescent="0.2">
      <c r="A211" s="13">
        <v>10</v>
      </c>
      <c r="B211" s="14" t="s">
        <v>292</v>
      </c>
      <c r="C211" s="15">
        <v>80.776330000000002</v>
      </c>
      <c r="D211" s="16">
        <f t="shared" si="15"/>
        <v>56.543430999999998</v>
      </c>
      <c r="E211" s="17">
        <v>65.319999999999993</v>
      </c>
      <c r="F211" s="18">
        <f t="shared" si="16"/>
        <v>19.596</v>
      </c>
      <c r="G211" s="28">
        <f t="shared" si="17"/>
        <v>76.139431000000002</v>
      </c>
      <c r="H211" s="101" t="s">
        <v>27</v>
      </c>
    </row>
    <row r="212" spans="1:8" ht="24" customHeight="1" x14ac:dyDescent="0.2">
      <c r="A212" s="20">
        <v>11</v>
      </c>
      <c r="B212" s="14" t="s">
        <v>293</v>
      </c>
      <c r="C212" s="15">
        <v>70.817920000000001</v>
      </c>
      <c r="D212" s="16">
        <f t="shared" si="15"/>
        <v>49.572544000000001</v>
      </c>
      <c r="E212" s="17">
        <v>86.7</v>
      </c>
      <c r="F212" s="18">
        <f t="shared" si="16"/>
        <v>26.01</v>
      </c>
      <c r="G212" s="28">
        <f t="shared" si="17"/>
        <v>75.582543999999999</v>
      </c>
      <c r="H212" s="102" t="s">
        <v>50</v>
      </c>
    </row>
    <row r="213" spans="1:8" ht="24" customHeight="1" x14ac:dyDescent="0.2">
      <c r="A213" s="13">
        <v>12</v>
      </c>
      <c r="B213" s="14" t="s">
        <v>294</v>
      </c>
      <c r="C213" s="15">
        <v>79.060239999999993</v>
      </c>
      <c r="D213" s="16">
        <f t="shared" si="15"/>
        <v>55.342167999999994</v>
      </c>
      <c r="E213" s="17">
        <v>65.7</v>
      </c>
      <c r="F213" s="18">
        <f t="shared" si="16"/>
        <v>19.71</v>
      </c>
      <c r="G213" s="28">
        <f t="shared" si="17"/>
        <v>75.052167999999995</v>
      </c>
      <c r="H213" s="102" t="s">
        <v>50</v>
      </c>
    </row>
    <row r="214" spans="1:8" ht="24" customHeight="1" x14ac:dyDescent="0.2">
      <c r="A214" s="20">
        <v>13</v>
      </c>
      <c r="B214" s="14" t="s">
        <v>295</v>
      </c>
      <c r="C214" s="15">
        <v>72.623090000000005</v>
      </c>
      <c r="D214" s="16">
        <f t="shared" si="15"/>
        <v>50.836163000000006</v>
      </c>
      <c r="E214" s="17">
        <v>79.23</v>
      </c>
      <c r="F214" s="18">
        <f t="shared" si="16"/>
        <v>23.769000000000002</v>
      </c>
      <c r="G214" s="28">
        <f t="shared" si="17"/>
        <v>74.605163000000005</v>
      </c>
      <c r="H214" s="102" t="s">
        <v>50</v>
      </c>
    </row>
    <row r="215" spans="1:8" ht="24" customHeight="1" x14ac:dyDescent="0.2">
      <c r="A215" s="13">
        <v>14</v>
      </c>
      <c r="B215" s="14" t="s">
        <v>296</v>
      </c>
      <c r="C215" s="15">
        <v>76.350909999999999</v>
      </c>
      <c r="D215" s="16">
        <f t="shared" si="15"/>
        <v>53.445636999999998</v>
      </c>
      <c r="E215" s="17">
        <v>68.209999999999994</v>
      </c>
      <c r="F215" s="18">
        <f t="shared" si="16"/>
        <v>20.462999999999997</v>
      </c>
      <c r="G215" s="28">
        <f t="shared" si="17"/>
        <v>73.908636999999999</v>
      </c>
      <c r="H215" s="102" t="s">
        <v>50</v>
      </c>
    </row>
    <row r="216" spans="1:8" ht="24" customHeight="1" x14ac:dyDescent="0.2">
      <c r="A216" s="20">
        <v>15</v>
      </c>
      <c r="B216" s="14" t="s">
        <v>297</v>
      </c>
      <c r="C216" s="15">
        <v>78.463160000000002</v>
      </c>
      <c r="D216" s="16">
        <f t="shared" si="15"/>
        <v>54.924211999999997</v>
      </c>
      <c r="E216" s="17">
        <v>57.06</v>
      </c>
      <c r="F216" s="18">
        <f t="shared" si="16"/>
        <v>17.118000000000002</v>
      </c>
      <c r="G216" s="28">
        <f t="shared" si="17"/>
        <v>72.042212000000006</v>
      </c>
      <c r="H216" s="102" t="s">
        <v>50</v>
      </c>
    </row>
    <row r="217" spans="1:8" ht="24" customHeight="1" x14ac:dyDescent="0.2">
      <c r="A217" s="13">
        <v>16</v>
      </c>
      <c r="B217" s="14" t="s">
        <v>298</v>
      </c>
      <c r="C217" s="15">
        <v>77.683530000000005</v>
      </c>
      <c r="D217" s="16">
        <f t="shared" si="15"/>
        <v>54.378470999999998</v>
      </c>
      <c r="E217" s="17">
        <v>54.03</v>
      </c>
      <c r="F217" s="18">
        <f t="shared" si="16"/>
        <v>16.209</v>
      </c>
      <c r="G217" s="28">
        <f t="shared" si="17"/>
        <v>70.587470999999994</v>
      </c>
      <c r="H217" s="102" t="s">
        <v>50</v>
      </c>
    </row>
    <row r="218" spans="1:8" ht="24" customHeight="1" x14ac:dyDescent="0.2">
      <c r="A218" s="20">
        <v>17</v>
      </c>
      <c r="B218" s="14" t="s">
        <v>299</v>
      </c>
      <c r="C218" s="15">
        <v>75.425349999999995</v>
      </c>
      <c r="D218" s="16">
        <f t="shared" si="15"/>
        <v>52.797744999999992</v>
      </c>
      <c r="E218" s="17">
        <v>54.26</v>
      </c>
      <c r="F218" s="18">
        <f t="shared" si="16"/>
        <v>16.277999999999999</v>
      </c>
      <c r="G218" s="28">
        <f t="shared" si="17"/>
        <v>69.075744999999984</v>
      </c>
      <c r="H218" s="102" t="s">
        <v>50</v>
      </c>
    </row>
    <row r="219" spans="1:8" ht="24" customHeight="1" x14ac:dyDescent="0.2">
      <c r="A219" s="13">
        <v>18</v>
      </c>
      <c r="B219" s="14" t="s">
        <v>300</v>
      </c>
      <c r="C219" s="15">
        <v>76.827780000000004</v>
      </c>
      <c r="D219" s="16">
        <f>C219*70/100</f>
        <v>53.779446000000007</v>
      </c>
      <c r="E219" s="17">
        <v>79.930000000000007</v>
      </c>
      <c r="F219" s="18">
        <f>E219*30/100</f>
        <v>23.978999999999999</v>
      </c>
      <c r="G219" s="28">
        <f>D219+F219</f>
        <v>77.758446000000006</v>
      </c>
      <c r="H219" s="101" t="s">
        <v>33</v>
      </c>
    </row>
    <row r="220" spans="1:8" ht="24" customHeight="1" x14ac:dyDescent="0.2">
      <c r="A220" s="20">
        <v>19</v>
      </c>
      <c r="B220" s="14" t="s">
        <v>301</v>
      </c>
      <c r="C220" s="15">
        <v>78.355840000000001</v>
      </c>
      <c r="D220" s="16">
        <f>C220*70/100</f>
        <v>54.849088000000002</v>
      </c>
      <c r="E220" s="17">
        <v>73.400000000000006</v>
      </c>
      <c r="F220" s="18">
        <f>E220*30/100</f>
        <v>22.02</v>
      </c>
      <c r="G220" s="28">
        <f>D220+F220</f>
        <v>76.869088000000005</v>
      </c>
      <c r="H220" s="101" t="s">
        <v>33</v>
      </c>
    </row>
    <row r="221" spans="1:8" ht="24" customHeight="1" x14ac:dyDescent="0.2">
      <c r="A221" s="13">
        <v>20</v>
      </c>
      <c r="B221" s="14" t="s">
        <v>302</v>
      </c>
      <c r="C221" s="15">
        <v>75.106120000000004</v>
      </c>
      <c r="D221" s="16">
        <f>C221*70/100</f>
        <v>52.574284000000006</v>
      </c>
      <c r="E221" s="17">
        <v>73.63</v>
      </c>
      <c r="F221" s="18">
        <f>E221*30/100</f>
        <v>22.088999999999995</v>
      </c>
      <c r="G221" s="28">
        <f>D221+F221</f>
        <v>74.663284000000004</v>
      </c>
      <c r="H221" s="101" t="s">
        <v>33</v>
      </c>
    </row>
    <row r="222" spans="1:8" ht="24" customHeight="1" x14ac:dyDescent="0.2">
      <c r="A222" s="20">
        <v>21</v>
      </c>
      <c r="B222" s="14" t="s">
        <v>303</v>
      </c>
      <c r="C222" s="15">
        <v>79.683530000000005</v>
      </c>
      <c r="D222" s="16">
        <f>C222*70/100</f>
        <v>55.778470999999996</v>
      </c>
      <c r="E222" s="17">
        <v>56.03</v>
      </c>
      <c r="F222" s="18">
        <f>E222*30/100</f>
        <v>16.809000000000001</v>
      </c>
      <c r="G222" s="28">
        <f>D222+F222</f>
        <v>72.587470999999994</v>
      </c>
      <c r="H222" s="101" t="s">
        <v>33</v>
      </c>
    </row>
    <row r="223" spans="1:8" ht="24" customHeight="1" thickBot="1" x14ac:dyDescent="0.25">
      <c r="A223" s="78">
        <v>22</v>
      </c>
      <c r="B223" s="22" t="s">
        <v>304</v>
      </c>
      <c r="C223" s="23">
        <v>74.699789999999993</v>
      </c>
      <c r="D223" s="24">
        <f>C223*70/100</f>
        <v>52.289852999999994</v>
      </c>
      <c r="E223" s="25">
        <v>65.7</v>
      </c>
      <c r="F223" s="26">
        <f>E223*30/100</f>
        <v>19.71</v>
      </c>
      <c r="G223" s="82">
        <f>D223+F223</f>
        <v>71.999853000000002</v>
      </c>
      <c r="H223" s="103" t="s">
        <v>33</v>
      </c>
    </row>
    <row r="224" spans="1:8" ht="13.5" thickBot="1" x14ac:dyDescent="0.25"/>
    <row r="225" spans="1:8" x14ac:dyDescent="0.2">
      <c r="A225" s="242" t="s">
        <v>0</v>
      </c>
      <c r="B225" s="243"/>
      <c r="C225" s="254">
        <v>43463</v>
      </c>
      <c r="D225" s="255"/>
      <c r="E225" s="256"/>
      <c r="F225" s="242" t="s">
        <v>1</v>
      </c>
      <c r="G225" s="243"/>
      <c r="H225" s="35" t="s">
        <v>72</v>
      </c>
    </row>
    <row r="226" spans="1:8" x14ac:dyDescent="0.2">
      <c r="A226" s="240" t="s">
        <v>3</v>
      </c>
      <c r="B226" s="241"/>
      <c r="C226" s="237">
        <v>30640</v>
      </c>
      <c r="D226" s="238"/>
      <c r="E226" s="239"/>
      <c r="F226" s="240" t="s">
        <v>4</v>
      </c>
      <c r="G226" s="241"/>
      <c r="H226" s="2" t="s">
        <v>5</v>
      </c>
    </row>
    <row r="227" spans="1:8" x14ac:dyDescent="0.2">
      <c r="A227" s="230" t="s">
        <v>6</v>
      </c>
      <c r="B227" s="231"/>
      <c r="C227" s="237" t="s">
        <v>67</v>
      </c>
      <c r="D227" s="238"/>
      <c r="E227" s="239"/>
      <c r="F227" s="240" t="s">
        <v>8</v>
      </c>
      <c r="G227" s="241"/>
      <c r="H227" s="2">
        <v>5</v>
      </c>
    </row>
    <row r="228" spans="1:8" ht="13.5" thickBot="1" x14ac:dyDescent="0.25">
      <c r="A228" s="230" t="s">
        <v>9</v>
      </c>
      <c r="B228" s="231"/>
      <c r="C228" s="232" t="s">
        <v>73</v>
      </c>
      <c r="D228" s="233"/>
      <c r="E228" s="234"/>
      <c r="F228" s="235" t="s">
        <v>11</v>
      </c>
      <c r="G228" s="236"/>
      <c r="H228" s="3">
        <v>1</v>
      </c>
    </row>
    <row r="229" spans="1:8" ht="32.25" customHeight="1" thickBot="1" x14ac:dyDescent="0.25">
      <c r="A229" s="223" t="s">
        <v>12</v>
      </c>
      <c r="B229" s="224"/>
      <c r="C229" s="225" t="s">
        <v>74</v>
      </c>
      <c r="D229" s="226"/>
      <c r="E229" s="226"/>
      <c r="F229" s="226"/>
      <c r="G229" s="226"/>
      <c r="H229" s="36" t="s">
        <v>75</v>
      </c>
    </row>
    <row r="230" spans="1:8" ht="13.5" thickBot="1" x14ac:dyDescent="0.25">
      <c r="A230" s="227" t="s">
        <v>15</v>
      </c>
      <c r="B230" s="260" t="s">
        <v>16</v>
      </c>
      <c r="C230" s="263" t="s">
        <v>17</v>
      </c>
      <c r="D230" s="264"/>
      <c r="E230" s="264"/>
      <c r="F230" s="265"/>
      <c r="G230" s="257" t="s">
        <v>18</v>
      </c>
      <c r="H230" s="257" t="s">
        <v>19</v>
      </c>
    </row>
    <row r="231" spans="1:8" ht="13.5" thickBot="1" x14ac:dyDescent="0.25">
      <c r="A231" s="228"/>
      <c r="B231" s="261"/>
      <c r="C231" s="251" t="s">
        <v>20</v>
      </c>
      <c r="D231" s="252"/>
      <c r="E231" s="253" t="s">
        <v>21</v>
      </c>
      <c r="F231" s="252"/>
      <c r="G231" s="258"/>
      <c r="H231" s="258"/>
    </row>
    <row r="232" spans="1:8" ht="26.25" thickBot="1" x14ac:dyDescent="0.25">
      <c r="A232" s="229"/>
      <c r="B232" s="262"/>
      <c r="C232" s="4" t="s">
        <v>22</v>
      </c>
      <c r="D232" s="5" t="s">
        <v>23</v>
      </c>
      <c r="E232" s="85" t="s">
        <v>24</v>
      </c>
      <c r="F232" s="5" t="s">
        <v>25</v>
      </c>
      <c r="G232" s="266"/>
      <c r="H232" s="266"/>
    </row>
    <row r="233" spans="1:8" ht="24" customHeight="1" x14ac:dyDescent="0.2">
      <c r="A233" s="20">
        <v>1</v>
      </c>
      <c r="B233" s="29" t="s">
        <v>76</v>
      </c>
      <c r="C233" s="30">
        <v>78.593639999999994</v>
      </c>
      <c r="D233" s="31">
        <f>C233*70/100</f>
        <v>55.015547999999995</v>
      </c>
      <c r="E233" s="32">
        <v>80.400000000000006</v>
      </c>
      <c r="F233" s="33">
        <f>E233*30/100</f>
        <v>24.12</v>
      </c>
      <c r="G233" s="34">
        <f>D233+F233</f>
        <v>79.135548</v>
      </c>
      <c r="H233" s="102" t="s">
        <v>27</v>
      </c>
    </row>
    <row r="234" spans="1:8" ht="24" customHeight="1" x14ac:dyDescent="0.2">
      <c r="A234" s="13">
        <v>2</v>
      </c>
      <c r="B234" s="14" t="s">
        <v>77</v>
      </c>
      <c r="C234" s="15">
        <v>70.287980000000005</v>
      </c>
      <c r="D234" s="16">
        <f>C234*70/100</f>
        <v>49.201586000000006</v>
      </c>
      <c r="E234" s="17">
        <v>69.849999999999994</v>
      </c>
      <c r="F234" s="18">
        <f>E234*30/100</f>
        <v>20.954999999999998</v>
      </c>
      <c r="G234" s="28">
        <f>D234+F234</f>
        <v>70.156586000000004</v>
      </c>
      <c r="H234" s="101" t="s">
        <v>27</v>
      </c>
    </row>
    <row r="235" spans="1:8" ht="24" customHeight="1" thickBot="1" x14ac:dyDescent="0.25">
      <c r="A235" s="78">
        <v>3</v>
      </c>
      <c r="B235" s="22" t="s">
        <v>78</v>
      </c>
      <c r="C235" s="23">
        <v>71.640910000000005</v>
      </c>
      <c r="D235" s="24">
        <f>C235*70/100</f>
        <v>50.148637000000008</v>
      </c>
      <c r="E235" s="25">
        <v>67.8</v>
      </c>
      <c r="F235" s="26">
        <f>E235*30/100</f>
        <v>20.34</v>
      </c>
      <c r="G235" s="82">
        <f>D235+F235</f>
        <v>70.488637000000011</v>
      </c>
      <c r="H235" s="103" t="s">
        <v>33</v>
      </c>
    </row>
    <row r="236" spans="1:8" ht="44.25" customHeight="1" thickBot="1" x14ac:dyDescent="0.25">
      <c r="A236" s="307"/>
      <c r="B236" s="307"/>
      <c r="C236" s="307"/>
      <c r="D236" s="307"/>
      <c r="E236" s="307"/>
      <c r="F236" s="307"/>
      <c r="G236" s="307"/>
      <c r="H236" s="307"/>
    </row>
    <row r="237" spans="1:8" x14ac:dyDescent="0.2">
      <c r="A237" s="242" t="s">
        <v>0</v>
      </c>
      <c r="B237" s="243"/>
      <c r="C237" s="254">
        <v>43463</v>
      </c>
      <c r="D237" s="255"/>
      <c r="E237" s="256"/>
      <c r="F237" s="242" t="s">
        <v>1</v>
      </c>
      <c r="G237" s="243"/>
      <c r="H237" s="35" t="s">
        <v>66</v>
      </c>
    </row>
    <row r="238" spans="1:8" x14ac:dyDescent="0.2">
      <c r="A238" s="240" t="s">
        <v>3</v>
      </c>
      <c r="B238" s="241"/>
      <c r="C238" s="237">
        <v>30640</v>
      </c>
      <c r="D238" s="238"/>
      <c r="E238" s="239"/>
      <c r="F238" s="240" t="s">
        <v>4</v>
      </c>
      <c r="G238" s="241"/>
      <c r="H238" s="2" t="s">
        <v>5</v>
      </c>
    </row>
    <row r="239" spans="1:8" x14ac:dyDescent="0.2">
      <c r="A239" s="230" t="s">
        <v>6</v>
      </c>
      <c r="B239" s="231"/>
      <c r="C239" s="237" t="s">
        <v>67</v>
      </c>
      <c r="D239" s="238"/>
      <c r="E239" s="239"/>
      <c r="F239" s="240" t="s">
        <v>8</v>
      </c>
      <c r="G239" s="241"/>
      <c r="H239" s="2">
        <v>5</v>
      </c>
    </row>
    <row r="240" spans="1:8" ht="13.5" thickBot="1" x14ac:dyDescent="0.25">
      <c r="A240" s="230" t="s">
        <v>9</v>
      </c>
      <c r="B240" s="231"/>
      <c r="C240" s="232" t="s">
        <v>68</v>
      </c>
      <c r="D240" s="233"/>
      <c r="E240" s="234"/>
      <c r="F240" s="235" t="s">
        <v>11</v>
      </c>
      <c r="G240" s="236"/>
      <c r="H240" s="3">
        <v>1</v>
      </c>
    </row>
    <row r="241" spans="1:8" ht="42" customHeight="1" thickBot="1" x14ac:dyDescent="0.25">
      <c r="A241" s="223" t="s">
        <v>12</v>
      </c>
      <c r="B241" s="224"/>
      <c r="C241" s="225" t="s">
        <v>69</v>
      </c>
      <c r="D241" s="226"/>
      <c r="E241" s="226"/>
      <c r="F241" s="226"/>
      <c r="G241" s="226"/>
      <c r="H241" s="36" t="s">
        <v>70</v>
      </c>
    </row>
    <row r="242" spans="1:8" ht="13.5" thickBot="1" x14ac:dyDescent="0.25">
      <c r="A242" s="227" t="s">
        <v>15</v>
      </c>
      <c r="B242" s="260" t="s">
        <v>16</v>
      </c>
      <c r="C242" s="263" t="s">
        <v>17</v>
      </c>
      <c r="D242" s="264"/>
      <c r="E242" s="264"/>
      <c r="F242" s="265"/>
      <c r="G242" s="257" t="s">
        <v>18</v>
      </c>
      <c r="H242" s="257" t="s">
        <v>19</v>
      </c>
    </row>
    <row r="243" spans="1:8" ht="13.5" thickBot="1" x14ac:dyDescent="0.25">
      <c r="A243" s="228"/>
      <c r="B243" s="261"/>
      <c r="C243" s="251" t="s">
        <v>20</v>
      </c>
      <c r="D243" s="252"/>
      <c r="E243" s="253" t="s">
        <v>21</v>
      </c>
      <c r="F243" s="252"/>
      <c r="G243" s="258"/>
      <c r="H243" s="258"/>
    </row>
    <row r="244" spans="1:8" ht="26.25" thickBot="1" x14ac:dyDescent="0.25">
      <c r="A244" s="229"/>
      <c r="B244" s="262"/>
      <c r="C244" s="4" t="s">
        <v>22</v>
      </c>
      <c r="D244" s="5" t="s">
        <v>23</v>
      </c>
      <c r="E244" s="85" t="s">
        <v>24</v>
      </c>
      <c r="F244" s="5" t="s">
        <v>25</v>
      </c>
      <c r="G244" s="266"/>
      <c r="H244" s="266"/>
    </row>
    <row r="245" spans="1:8" ht="24" customHeight="1" thickBot="1" x14ac:dyDescent="0.25">
      <c r="A245" s="21">
        <v>1</v>
      </c>
      <c r="B245" s="107" t="s">
        <v>71</v>
      </c>
      <c r="C245" s="108">
        <v>75.461960000000005</v>
      </c>
      <c r="D245" s="109">
        <f>C245*70/100</f>
        <v>52.823371999999999</v>
      </c>
      <c r="E245" s="110">
        <v>61.26</v>
      </c>
      <c r="F245" s="111">
        <f>E245*30/100</f>
        <v>18.378</v>
      </c>
      <c r="G245" s="112">
        <f>D245+F245</f>
        <v>71.201371999999992</v>
      </c>
      <c r="H245" s="103" t="s">
        <v>27</v>
      </c>
    </row>
    <row r="246" spans="1:8" ht="31.5" customHeight="1" thickBot="1" x14ac:dyDescent="0.25">
      <c r="A246" s="91"/>
      <c r="B246" s="308"/>
      <c r="C246" s="308"/>
      <c r="D246" s="308"/>
      <c r="E246" s="308"/>
      <c r="F246" s="308"/>
      <c r="G246" s="308"/>
      <c r="H246" s="308"/>
    </row>
    <row r="247" spans="1:8" x14ac:dyDescent="0.2">
      <c r="A247" s="242" t="s">
        <v>0</v>
      </c>
      <c r="B247" s="243"/>
      <c r="C247" s="254">
        <v>43463</v>
      </c>
      <c r="D247" s="255"/>
      <c r="E247" s="256"/>
      <c r="F247" s="242" t="s">
        <v>1</v>
      </c>
      <c r="G247" s="243"/>
      <c r="H247" s="1" t="s">
        <v>159</v>
      </c>
    </row>
    <row r="248" spans="1:8" x14ac:dyDescent="0.2">
      <c r="A248" s="240" t="s">
        <v>3</v>
      </c>
      <c r="B248" s="241"/>
      <c r="C248" s="237">
        <v>30640</v>
      </c>
      <c r="D248" s="238"/>
      <c r="E248" s="239"/>
      <c r="F248" s="240" t="s">
        <v>4</v>
      </c>
      <c r="G248" s="241"/>
      <c r="H248" s="2" t="s">
        <v>5</v>
      </c>
    </row>
    <row r="249" spans="1:8" x14ac:dyDescent="0.2">
      <c r="A249" s="230" t="s">
        <v>6</v>
      </c>
      <c r="B249" s="231"/>
      <c r="C249" s="237" t="s">
        <v>7</v>
      </c>
      <c r="D249" s="238"/>
      <c r="E249" s="239"/>
      <c r="F249" s="240" t="s">
        <v>8</v>
      </c>
      <c r="G249" s="241"/>
      <c r="H249" s="2">
        <v>5</v>
      </c>
    </row>
    <row r="250" spans="1:8" ht="13.5" thickBot="1" x14ac:dyDescent="0.25">
      <c r="A250" s="230" t="s">
        <v>9</v>
      </c>
      <c r="B250" s="231"/>
      <c r="C250" s="232" t="s">
        <v>160</v>
      </c>
      <c r="D250" s="233"/>
      <c r="E250" s="234"/>
      <c r="F250" s="235" t="s">
        <v>11</v>
      </c>
      <c r="G250" s="236"/>
      <c r="H250" s="3">
        <v>1</v>
      </c>
    </row>
    <row r="251" spans="1:8" ht="39" customHeight="1" thickBot="1" x14ac:dyDescent="0.25">
      <c r="A251" s="223" t="s">
        <v>12</v>
      </c>
      <c r="B251" s="224"/>
      <c r="C251" s="225" t="s">
        <v>161</v>
      </c>
      <c r="D251" s="226"/>
      <c r="E251" s="226"/>
      <c r="F251" s="226"/>
      <c r="G251" s="226"/>
      <c r="H251" s="36" t="s">
        <v>162</v>
      </c>
    </row>
    <row r="252" spans="1:8" ht="13.5" thickBot="1" x14ac:dyDescent="0.25">
      <c r="A252" s="227" t="s">
        <v>15</v>
      </c>
      <c r="B252" s="260" t="s">
        <v>16</v>
      </c>
      <c r="C252" s="263" t="s">
        <v>17</v>
      </c>
      <c r="D252" s="264"/>
      <c r="E252" s="264"/>
      <c r="F252" s="265"/>
      <c r="G252" s="257" t="s">
        <v>18</v>
      </c>
      <c r="H252" s="257" t="s">
        <v>19</v>
      </c>
    </row>
    <row r="253" spans="1:8" ht="13.5" thickBot="1" x14ac:dyDescent="0.25">
      <c r="A253" s="228"/>
      <c r="B253" s="261"/>
      <c r="C253" s="251" t="s">
        <v>20</v>
      </c>
      <c r="D253" s="252"/>
      <c r="E253" s="253" t="s">
        <v>21</v>
      </c>
      <c r="F253" s="252"/>
      <c r="G253" s="258"/>
      <c r="H253" s="258"/>
    </row>
    <row r="254" spans="1:8" ht="26.25" thickBot="1" x14ac:dyDescent="0.25">
      <c r="A254" s="229"/>
      <c r="B254" s="262"/>
      <c r="C254" s="4" t="s">
        <v>22</v>
      </c>
      <c r="D254" s="5" t="s">
        <v>23</v>
      </c>
      <c r="E254" s="85" t="s">
        <v>24</v>
      </c>
      <c r="F254" s="5" t="s">
        <v>25</v>
      </c>
      <c r="G254" s="266"/>
      <c r="H254" s="266"/>
    </row>
    <row r="255" spans="1:8" ht="24" customHeight="1" x14ac:dyDescent="0.2">
      <c r="A255" s="20">
        <v>1</v>
      </c>
      <c r="B255" s="29" t="s">
        <v>163</v>
      </c>
      <c r="C255" s="30">
        <v>81.100480000000005</v>
      </c>
      <c r="D255" s="31">
        <f>C255*70/100</f>
        <v>56.770336000000007</v>
      </c>
      <c r="E255" s="32">
        <v>75.73</v>
      </c>
      <c r="F255" s="33">
        <f>E255*30/100</f>
        <v>22.719000000000001</v>
      </c>
      <c r="G255" s="34">
        <f>D255+F255</f>
        <v>79.489336000000009</v>
      </c>
      <c r="H255" s="104" t="s">
        <v>27</v>
      </c>
    </row>
    <row r="256" spans="1:8" ht="24" customHeight="1" thickBot="1" x14ac:dyDescent="0.25">
      <c r="A256" s="78">
        <v>2</v>
      </c>
      <c r="B256" s="22" t="s">
        <v>164</v>
      </c>
      <c r="C256" s="23">
        <v>73.058019999999999</v>
      </c>
      <c r="D256" s="24">
        <f>C256*70/100</f>
        <v>51.140613999999999</v>
      </c>
      <c r="E256" s="25">
        <v>71.3</v>
      </c>
      <c r="F256" s="26">
        <f>E256*30/100</f>
        <v>21.39</v>
      </c>
      <c r="G256" s="82">
        <f>D256+F256</f>
        <v>72.530614</v>
      </c>
      <c r="H256" s="103" t="s">
        <v>27</v>
      </c>
    </row>
    <row r="257" spans="1:8" ht="27" customHeight="1" thickBot="1" x14ac:dyDescent="0.25">
      <c r="A257" s="91"/>
      <c r="B257" s="92"/>
      <c r="C257" s="93"/>
      <c r="D257" s="94"/>
      <c r="E257" s="95"/>
      <c r="F257" s="94"/>
      <c r="G257" s="94"/>
      <c r="H257" s="96"/>
    </row>
    <row r="258" spans="1:8" x14ac:dyDescent="0.2">
      <c r="A258" s="242" t="s">
        <v>0</v>
      </c>
      <c r="B258" s="243"/>
      <c r="C258" s="254">
        <v>43463</v>
      </c>
      <c r="D258" s="255"/>
      <c r="E258" s="256"/>
      <c r="F258" s="242" t="s">
        <v>1</v>
      </c>
      <c r="G258" s="243"/>
      <c r="H258" s="1" t="s">
        <v>373</v>
      </c>
    </row>
    <row r="259" spans="1:8" x14ac:dyDescent="0.2">
      <c r="A259" s="240" t="s">
        <v>3</v>
      </c>
      <c r="B259" s="241"/>
      <c r="C259" s="237">
        <v>30640</v>
      </c>
      <c r="D259" s="238"/>
      <c r="E259" s="239"/>
      <c r="F259" s="240" t="s">
        <v>4</v>
      </c>
      <c r="G259" s="241"/>
      <c r="H259" s="2" t="s">
        <v>5</v>
      </c>
    </row>
    <row r="260" spans="1:8" x14ac:dyDescent="0.2">
      <c r="A260" s="230" t="s">
        <v>6</v>
      </c>
      <c r="B260" s="231"/>
      <c r="C260" s="237" t="s">
        <v>7</v>
      </c>
      <c r="D260" s="238"/>
      <c r="E260" s="239"/>
      <c r="F260" s="240" t="s">
        <v>8</v>
      </c>
      <c r="G260" s="241"/>
      <c r="H260" s="2">
        <v>5</v>
      </c>
    </row>
    <row r="261" spans="1:8" ht="13.5" thickBot="1" x14ac:dyDescent="0.25">
      <c r="A261" s="230" t="s">
        <v>9</v>
      </c>
      <c r="B261" s="231"/>
      <c r="C261" s="232" t="s">
        <v>36</v>
      </c>
      <c r="D261" s="233"/>
      <c r="E261" s="234"/>
      <c r="F261" s="235" t="s">
        <v>11</v>
      </c>
      <c r="G261" s="236"/>
      <c r="H261" s="3">
        <v>1</v>
      </c>
    </row>
    <row r="262" spans="1:8" ht="46.5" customHeight="1" thickBot="1" x14ac:dyDescent="0.25">
      <c r="A262" s="223" t="s">
        <v>12</v>
      </c>
      <c r="B262" s="224"/>
      <c r="C262" s="225" t="s">
        <v>374</v>
      </c>
      <c r="D262" s="226"/>
      <c r="E262" s="226"/>
      <c r="F262" s="226"/>
      <c r="G262" s="259"/>
      <c r="H262" s="36" t="s">
        <v>375</v>
      </c>
    </row>
    <row r="263" spans="1:8" ht="13.5" thickBot="1" x14ac:dyDescent="0.25">
      <c r="A263" s="227" t="s">
        <v>15</v>
      </c>
      <c r="B263" s="260" t="s">
        <v>16</v>
      </c>
      <c r="C263" s="263" t="s">
        <v>17</v>
      </c>
      <c r="D263" s="264"/>
      <c r="E263" s="264"/>
      <c r="F263" s="265"/>
      <c r="G263" s="257" t="s">
        <v>18</v>
      </c>
      <c r="H263" s="257" t="s">
        <v>19</v>
      </c>
    </row>
    <row r="264" spans="1:8" ht="13.5" thickBot="1" x14ac:dyDescent="0.25">
      <c r="A264" s="228"/>
      <c r="B264" s="261"/>
      <c r="C264" s="251" t="s">
        <v>20</v>
      </c>
      <c r="D264" s="252"/>
      <c r="E264" s="253" t="s">
        <v>21</v>
      </c>
      <c r="F264" s="252"/>
      <c r="G264" s="258"/>
      <c r="H264" s="258"/>
    </row>
    <row r="265" spans="1:8" ht="26.25" thickBot="1" x14ac:dyDescent="0.25">
      <c r="A265" s="229"/>
      <c r="B265" s="262"/>
      <c r="C265" s="4" t="s">
        <v>22</v>
      </c>
      <c r="D265" s="5" t="s">
        <v>23</v>
      </c>
      <c r="E265" s="85" t="s">
        <v>24</v>
      </c>
      <c r="F265" s="5" t="s">
        <v>25</v>
      </c>
      <c r="G265" s="266"/>
      <c r="H265" s="258"/>
    </row>
    <row r="266" spans="1:8" ht="24" customHeight="1" x14ac:dyDescent="0.2">
      <c r="A266" s="13">
        <v>1</v>
      </c>
      <c r="B266" s="14" t="s">
        <v>376</v>
      </c>
      <c r="C266" s="15">
        <v>88.889709999999994</v>
      </c>
      <c r="D266" s="16">
        <f t="shared" ref="D266:D288" si="18">C266*70/100</f>
        <v>62.222796999999993</v>
      </c>
      <c r="E266" s="17">
        <v>63.6</v>
      </c>
      <c r="F266" s="18">
        <f t="shared" ref="F266:F288" si="19">E266*30/100</f>
        <v>19.079999999999998</v>
      </c>
      <c r="G266" s="19">
        <f t="shared" ref="G266:G288" si="20">D266+F266</f>
        <v>81.302796999999998</v>
      </c>
      <c r="H266" s="104" t="s">
        <v>27</v>
      </c>
    </row>
    <row r="267" spans="1:8" ht="24" customHeight="1" x14ac:dyDescent="0.2">
      <c r="A267" s="20">
        <v>2</v>
      </c>
      <c r="B267" s="14" t="s">
        <v>377</v>
      </c>
      <c r="C267" s="15">
        <v>84.782889999999995</v>
      </c>
      <c r="D267" s="16">
        <f t="shared" si="18"/>
        <v>59.348022999999991</v>
      </c>
      <c r="E267" s="17">
        <v>70.83</v>
      </c>
      <c r="F267" s="18">
        <f t="shared" si="19"/>
        <v>21.249000000000002</v>
      </c>
      <c r="G267" s="19">
        <f t="shared" si="20"/>
        <v>80.597022999999993</v>
      </c>
      <c r="H267" s="101" t="s">
        <v>27</v>
      </c>
    </row>
    <row r="268" spans="1:8" ht="24" customHeight="1" x14ac:dyDescent="0.2">
      <c r="A268" s="13">
        <v>3</v>
      </c>
      <c r="B268" s="14" t="s">
        <v>378</v>
      </c>
      <c r="C268" s="15">
        <v>76.597489999999993</v>
      </c>
      <c r="D268" s="16">
        <f t="shared" si="18"/>
        <v>53.618242999999993</v>
      </c>
      <c r="E268" s="17">
        <v>89.5</v>
      </c>
      <c r="F268" s="18">
        <f t="shared" si="19"/>
        <v>26.85</v>
      </c>
      <c r="G268" s="19">
        <f t="shared" si="20"/>
        <v>80.468243000000001</v>
      </c>
      <c r="H268" s="101" t="s">
        <v>27</v>
      </c>
    </row>
    <row r="269" spans="1:8" ht="24" customHeight="1" x14ac:dyDescent="0.2">
      <c r="A269" s="20">
        <v>4</v>
      </c>
      <c r="B269" s="14" t="s">
        <v>379</v>
      </c>
      <c r="C269" s="15">
        <v>85.907730000000001</v>
      </c>
      <c r="D269" s="16">
        <f t="shared" si="18"/>
        <v>60.135411000000005</v>
      </c>
      <c r="E269" s="17">
        <v>67.33</v>
      </c>
      <c r="F269" s="18">
        <f t="shared" si="19"/>
        <v>20.198999999999998</v>
      </c>
      <c r="G269" s="19">
        <f t="shared" si="20"/>
        <v>80.334411000000003</v>
      </c>
      <c r="H269" s="101" t="s">
        <v>27</v>
      </c>
    </row>
    <row r="270" spans="1:8" ht="24" customHeight="1" x14ac:dyDescent="0.2">
      <c r="A270" s="13">
        <v>5</v>
      </c>
      <c r="B270" s="14" t="s">
        <v>380</v>
      </c>
      <c r="C270" s="15">
        <v>81.171170000000004</v>
      </c>
      <c r="D270" s="16">
        <f t="shared" si="18"/>
        <v>56.81981900000001</v>
      </c>
      <c r="E270" s="17">
        <v>78.27</v>
      </c>
      <c r="F270" s="18">
        <f t="shared" si="19"/>
        <v>23.480999999999998</v>
      </c>
      <c r="G270" s="19">
        <f t="shared" si="20"/>
        <v>80.300819000000004</v>
      </c>
      <c r="H270" s="101" t="s">
        <v>27</v>
      </c>
    </row>
    <row r="271" spans="1:8" ht="24" customHeight="1" x14ac:dyDescent="0.2">
      <c r="A271" s="20">
        <v>6</v>
      </c>
      <c r="B271" s="14" t="s">
        <v>381</v>
      </c>
      <c r="C271" s="15">
        <v>75.976070000000007</v>
      </c>
      <c r="D271" s="16">
        <f t="shared" si="18"/>
        <v>53.183249000000004</v>
      </c>
      <c r="E271" s="17">
        <v>86</v>
      </c>
      <c r="F271" s="18">
        <f t="shared" si="19"/>
        <v>25.8</v>
      </c>
      <c r="G271" s="19">
        <f t="shared" si="20"/>
        <v>78.983249000000001</v>
      </c>
      <c r="H271" s="101" t="s">
        <v>27</v>
      </c>
    </row>
    <row r="272" spans="1:8" ht="24" customHeight="1" x14ac:dyDescent="0.2">
      <c r="A272" s="13">
        <v>7</v>
      </c>
      <c r="B272" s="14" t="s">
        <v>382</v>
      </c>
      <c r="C272" s="15">
        <v>76.447850000000003</v>
      </c>
      <c r="D272" s="16">
        <f t="shared" si="18"/>
        <v>53.513495000000006</v>
      </c>
      <c r="E272" s="17">
        <v>76.430000000000007</v>
      </c>
      <c r="F272" s="18">
        <f t="shared" si="19"/>
        <v>22.929000000000002</v>
      </c>
      <c r="G272" s="19">
        <f t="shared" si="20"/>
        <v>76.442495000000008</v>
      </c>
      <c r="H272" s="101" t="s">
        <v>27</v>
      </c>
    </row>
    <row r="273" spans="1:8" ht="24" customHeight="1" x14ac:dyDescent="0.2">
      <c r="A273" s="20">
        <v>8</v>
      </c>
      <c r="B273" s="14" t="s">
        <v>383</v>
      </c>
      <c r="C273" s="15">
        <v>75.181070000000005</v>
      </c>
      <c r="D273" s="16">
        <f t="shared" si="18"/>
        <v>52.626748999999997</v>
      </c>
      <c r="E273" s="17">
        <v>76.900000000000006</v>
      </c>
      <c r="F273" s="18">
        <f t="shared" si="19"/>
        <v>23.07</v>
      </c>
      <c r="G273" s="19">
        <f t="shared" si="20"/>
        <v>75.696748999999997</v>
      </c>
      <c r="H273" s="101" t="s">
        <v>27</v>
      </c>
    </row>
    <row r="274" spans="1:8" ht="24" customHeight="1" x14ac:dyDescent="0.2">
      <c r="A274" s="13">
        <v>9</v>
      </c>
      <c r="B274" s="14" t="s">
        <v>384</v>
      </c>
      <c r="C274" s="15">
        <v>80.619839999999996</v>
      </c>
      <c r="D274" s="16">
        <f t="shared" si="18"/>
        <v>56.433887999999996</v>
      </c>
      <c r="E274" s="17">
        <v>59.86</v>
      </c>
      <c r="F274" s="18">
        <f t="shared" si="19"/>
        <v>17.957999999999998</v>
      </c>
      <c r="G274" s="19">
        <f t="shared" si="20"/>
        <v>74.391887999999994</v>
      </c>
      <c r="H274" s="101" t="s">
        <v>27</v>
      </c>
    </row>
    <row r="275" spans="1:8" ht="24" customHeight="1" x14ac:dyDescent="0.2">
      <c r="A275" s="20">
        <v>10</v>
      </c>
      <c r="B275" s="14" t="s">
        <v>385</v>
      </c>
      <c r="C275" s="15">
        <v>72.630690000000001</v>
      </c>
      <c r="D275" s="16">
        <f t="shared" si="18"/>
        <v>50.841482999999997</v>
      </c>
      <c r="E275" s="17">
        <v>73.959999999999994</v>
      </c>
      <c r="F275" s="18">
        <f t="shared" si="19"/>
        <v>22.187999999999999</v>
      </c>
      <c r="G275" s="19">
        <f t="shared" si="20"/>
        <v>73.029482999999999</v>
      </c>
      <c r="H275" s="101" t="s">
        <v>27</v>
      </c>
    </row>
    <row r="276" spans="1:8" ht="24" customHeight="1" x14ac:dyDescent="0.2">
      <c r="A276" s="13">
        <v>11</v>
      </c>
      <c r="B276" s="14" t="s">
        <v>386</v>
      </c>
      <c r="C276" s="15">
        <v>70.613680000000002</v>
      </c>
      <c r="D276" s="16">
        <f t="shared" si="18"/>
        <v>49.429575999999997</v>
      </c>
      <c r="E276" s="17">
        <v>76.900000000000006</v>
      </c>
      <c r="F276" s="18">
        <f t="shared" si="19"/>
        <v>23.07</v>
      </c>
      <c r="G276" s="19">
        <f t="shared" si="20"/>
        <v>72.49957599999999</v>
      </c>
      <c r="H276" s="101" t="s">
        <v>50</v>
      </c>
    </row>
    <row r="277" spans="1:8" ht="24" customHeight="1" x14ac:dyDescent="0.2">
      <c r="A277" s="20">
        <v>12</v>
      </c>
      <c r="B277" s="14" t="s">
        <v>387</v>
      </c>
      <c r="C277" s="15">
        <v>77.227069999999998</v>
      </c>
      <c r="D277" s="16">
        <f t="shared" si="18"/>
        <v>54.058949000000005</v>
      </c>
      <c r="E277" s="17">
        <v>60</v>
      </c>
      <c r="F277" s="18">
        <f t="shared" si="19"/>
        <v>18</v>
      </c>
      <c r="G277" s="19">
        <f t="shared" si="20"/>
        <v>72.058949000000013</v>
      </c>
      <c r="H277" s="101" t="s">
        <v>50</v>
      </c>
    </row>
    <row r="278" spans="1:8" ht="24" customHeight="1" x14ac:dyDescent="0.2">
      <c r="A278" s="13">
        <v>13</v>
      </c>
      <c r="B278" s="14" t="s">
        <v>388</v>
      </c>
      <c r="C278" s="15">
        <v>77.884289999999993</v>
      </c>
      <c r="D278" s="16">
        <f t="shared" si="18"/>
        <v>54.519002999999991</v>
      </c>
      <c r="E278" s="17">
        <v>58.05</v>
      </c>
      <c r="F278" s="18">
        <f t="shared" si="19"/>
        <v>17.414999999999999</v>
      </c>
      <c r="G278" s="19">
        <f t="shared" si="20"/>
        <v>71.93400299999999</v>
      </c>
      <c r="H278" s="101" t="s">
        <v>50</v>
      </c>
    </row>
    <row r="279" spans="1:8" ht="24" customHeight="1" x14ac:dyDescent="0.2">
      <c r="A279" s="20">
        <v>14</v>
      </c>
      <c r="B279" s="14" t="s">
        <v>389</v>
      </c>
      <c r="C279" s="15">
        <v>73.244799999999998</v>
      </c>
      <c r="D279" s="16">
        <f t="shared" si="18"/>
        <v>51.271359999999994</v>
      </c>
      <c r="E279" s="17">
        <v>67.33</v>
      </c>
      <c r="F279" s="18">
        <f t="shared" si="19"/>
        <v>20.198999999999998</v>
      </c>
      <c r="G279" s="19">
        <f t="shared" si="20"/>
        <v>71.470359999999999</v>
      </c>
      <c r="H279" s="101" t="s">
        <v>50</v>
      </c>
    </row>
    <row r="280" spans="1:8" ht="24" customHeight="1" x14ac:dyDescent="0.2">
      <c r="A280" s="13">
        <v>15</v>
      </c>
      <c r="B280" s="14" t="s">
        <v>390</v>
      </c>
      <c r="C280" s="15">
        <v>73.057969999999997</v>
      </c>
      <c r="D280" s="16">
        <f t="shared" si="18"/>
        <v>51.140578999999995</v>
      </c>
      <c r="E280" s="17">
        <v>67.56</v>
      </c>
      <c r="F280" s="18">
        <f t="shared" si="19"/>
        <v>20.268000000000001</v>
      </c>
      <c r="G280" s="19">
        <f t="shared" si="20"/>
        <v>71.408579000000003</v>
      </c>
      <c r="H280" s="101" t="s">
        <v>50</v>
      </c>
    </row>
    <row r="281" spans="1:8" ht="24" customHeight="1" x14ac:dyDescent="0.2">
      <c r="A281" s="20">
        <v>16</v>
      </c>
      <c r="B281" s="14" t="s">
        <v>391</v>
      </c>
      <c r="C281" s="15">
        <v>75.498419999999996</v>
      </c>
      <c r="D281" s="16">
        <f t="shared" si="18"/>
        <v>52.848894000000001</v>
      </c>
      <c r="E281" s="17">
        <v>61.22</v>
      </c>
      <c r="F281" s="18">
        <f t="shared" si="19"/>
        <v>18.366</v>
      </c>
      <c r="G281" s="19">
        <f t="shared" si="20"/>
        <v>71.214894000000001</v>
      </c>
      <c r="H281" s="101" t="s">
        <v>50</v>
      </c>
    </row>
    <row r="282" spans="1:8" ht="24" customHeight="1" x14ac:dyDescent="0.2">
      <c r="A282" s="13">
        <v>17</v>
      </c>
      <c r="B282" s="14" t="s">
        <v>392</v>
      </c>
      <c r="C282" s="15">
        <v>75.373580000000004</v>
      </c>
      <c r="D282" s="16">
        <f t="shared" si="18"/>
        <v>52.761505999999997</v>
      </c>
      <c r="E282" s="17">
        <v>59.16</v>
      </c>
      <c r="F282" s="18">
        <f t="shared" si="19"/>
        <v>17.748000000000001</v>
      </c>
      <c r="G282" s="19">
        <f t="shared" si="20"/>
        <v>70.509506000000002</v>
      </c>
      <c r="H282" s="101" t="s">
        <v>50</v>
      </c>
    </row>
    <row r="283" spans="1:8" ht="24" customHeight="1" x14ac:dyDescent="0.2">
      <c r="A283" s="20">
        <v>18</v>
      </c>
      <c r="B283" s="14" t="s">
        <v>393</v>
      </c>
      <c r="C283" s="15">
        <v>72.909000000000006</v>
      </c>
      <c r="D283" s="16">
        <f t="shared" si="18"/>
        <v>51.036300000000004</v>
      </c>
      <c r="E283" s="17">
        <v>63.83</v>
      </c>
      <c r="F283" s="18">
        <f t="shared" si="19"/>
        <v>19.148999999999997</v>
      </c>
      <c r="G283" s="19">
        <f t="shared" si="20"/>
        <v>70.185299999999998</v>
      </c>
      <c r="H283" s="101" t="s">
        <v>50</v>
      </c>
    </row>
    <row r="284" spans="1:8" ht="24" customHeight="1" x14ac:dyDescent="0.2">
      <c r="A284" s="13">
        <v>19</v>
      </c>
      <c r="B284" s="14" t="s">
        <v>394</v>
      </c>
      <c r="C284" s="15">
        <v>72.565160000000006</v>
      </c>
      <c r="D284" s="16">
        <f t="shared" si="18"/>
        <v>50.795611999999998</v>
      </c>
      <c r="E284" s="17">
        <v>61.82</v>
      </c>
      <c r="F284" s="18">
        <f t="shared" si="19"/>
        <v>18.545999999999999</v>
      </c>
      <c r="G284" s="19">
        <f t="shared" si="20"/>
        <v>69.341611999999998</v>
      </c>
      <c r="H284" s="101" t="s">
        <v>50</v>
      </c>
    </row>
    <row r="285" spans="1:8" ht="24" customHeight="1" x14ac:dyDescent="0.2">
      <c r="A285" s="20">
        <v>20</v>
      </c>
      <c r="B285" s="14" t="s">
        <v>395</v>
      </c>
      <c r="C285" s="15">
        <v>70.953450000000004</v>
      </c>
      <c r="D285" s="16">
        <f t="shared" si="18"/>
        <v>49.667414999999998</v>
      </c>
      <c r="E285" s="17">
        <v>64.09</v>
      </c>
      <c r="F285" s="18">
        <f t="shared" si="19"/>
        <v>19.227</v>
      </c>
      <c r="G285" s="19">
        <f t="shared" si="20"/>
        <v>68.894414999999995</v>
      </c>
      <c r="H285" s="101" t="s">
        <v>50</v>
      </c>
    </row>
    <row r="286" spans="1:8" ht="24" customHeight="1" x14ac:dyDescent="0.2">
      <c r="A286" s="13">
        <v>21</v>
      </c>
      <c r="B286" s="14" t="s">
        <v>396</v>
      </c>
      <c r="C286" s="15">
        <v>70.612110000000001</v>
      </c>
      <c r="D286" s="16">
        <f t="shared" si="18"/>
        <v>49.428477000000001</v>
      </c>
      <c r="E286" s="17">
        <v>61.73</v>
      </c>
      <c r="F286" s="18">
        <f t="shared" si="19"/>
        <v>18.518999999999998</v>
      </c>
      <c r="G286" s="19">
        <f t="shared" si="20"/>
        <v>67.947476999999992</v>
      </c>
      <c r="H286" s="101" t="s">
        <v>50</v>
      </c>
    </row>
    <row r="287" spans="1:8" ht="24" customHeight="1" x14ac:dyDescent="0.2">
      <c r="A287" s="20">
        <v>22</v>
      </c>
      <c r="B287" s="14" t="s">
        <v>397</v>
      </c>
      <c r="C287" s="15">
        <v>70</v>
      </c>
      <c r="D287" s="16">
        <f t="shared" si="18"/>
        <v>49</v>
      </c>
      <c r="E287" s="17">
        <v>63.13</v>
      </c>
      <c r="F287" s="18">
        <f t="shared" si="19"/>
        <v>18.939</v>
      </c>
      <c r="G287" s="19">
        <f t="shared" si="20"/>
        <v>67.938999999999993</v>
      </c>
      <c r="H287" s="101" t="s">
        <v>50</v>
      </c>
    </row>
    <row r="288" spans="1:8" ht="24" customHeight="1" x14ac:dyDescent="0.2">
      <c r="A288" s="13">
        <v>23</v>
      </c>
      <c r="B288" s="14" t="s">
        <v>398</v>
      </c>
      <c r="C288" s="15">
        <v>71.824640000000002</v>
      </c>
      <c r="D288" s="16">
        <f t="shared" si="18"/>
        <v>50.277248</v>
      </c>
      <c r="E288" s="17">
        <v>57.37</v>
      </c>
      <c r="F288" s="18">
        <f t="shared" si="19"/>
        <v>17.210999999999999</v>
      </c>
      <c r="G288" s="19">
        <f t="shared" si="20"/>
        <v>67.488247999999999</v>
      </c>
      <c r="H288" s="101" t="s">
        <v>50</v>
      </c>
    </row>
    <row r="289" spans="1:8" ht="24" customHeight="1" x14ac:dyDescent="0.2">
      <c r="A289" s="20">
        <v>24</v>
      </c>
      <c r="B289" s="29" t="s">
        <v>399</v>
      </c>
      <c r="C289" s="30">
        <v>84.520629999999997</v>
      </c>
      <c r="D289" s="31">
        <f>C289*70/100</f>
        <v>59.164440999999997</v>
      </c>
      <c r="E289" s="32">
        <v>78.06</v>
      </c>
      <c r="F289" s="33">
        <f>E289*30/100</f>
        <v>23.418000000000003</v>
      </c>
      <c r="G289" s="37">
        <f>D289+F289</f>
        <v>82.582441000000003</v>
      </c>
      <c r="H289" s="101" t="s">
        <v>33</v>
      </c>
    </row>
    <row r="290" spans="1:8" ht="24" customHeight="1" thickBot="1" x14ac:dyDescent="0.25">
      <c r="A290" s="78">
        <v>25</v>
      </c>
      <c r="B290" s="22" t="s">
        <v>400</v>
      </c>
      <c r="C290" s="23">
        <v>76.013030000000001</v>
      </c>
      <c r="D290" s="24">
        <f>C290*70/100</f>
        <v>53.209121000000003</v>
      </c>
      <c r="E290" s="25">
        <v>69.2</v>
      </c>
      <c r="F290" s="26">
        <f>E290*30/100</f>
        <v>20.76</v>
      </c>
      <c r="G290" s="27">
        <f>D290+F290</f>
        <v>73.969121000000001</v>
      </c>
      <c r="H290" s="103" t="s">
        <v>33</v>
      </c>
    </row>
    <row r="291" spans="1:8" ht="33.75" customHeight="1" thickBot="1" x14ac:dyDescent="0.25">
      <c r="A291" s="310"/>
      <c r="B291" s="310"/>
      <c r="C291" s="310"/>
      <c r="D291" s="310"/>
      <c r="E291" s="310"/>
      <c r="F291" s="310"/>
      <c r="G291" s="310"/>
      <c r="H291" s="310"/>
    </row>
    <row r="292" spans="1:8" x14ac:dyDescent="0.2">
      <c r="A292" s="242" t="s">
        <v>0</v>
      </c>
      <c r="B292" s="243"/>
      <c r="C292" s="254">
        <v>43463</v>
      </c>
      <c r="D292" s="255"/>
      <c r="E292" s="256"/>
      <c r="F292" s="242" t="s">
        <v>1</v>
      </c>
      <c r="G292" s="243"/>
      <c r="H292" s="1" t="s">
        <v>35</v>
      </c>
    </row>
    <row r="293" spans="1:8" x14ac:dyDescent="0.2">
      <c r="A293" s="240" t="s">
        <v>3</v>
      </c>
      <c r="B293" s="241"/>
      <c r="C293" s="237">
        <v>30640</v>
      </c>
      <c r="D293" s="238"/>
      <c r="E293" s="239"/>
      <c r="F293" s="240" t="s">
        <v>4</v>
      </c>
      <c r="G293" s="241"/>
      <c r="H293" s="2" t="s">
        <v>5</v>
      </c>
    </row>
    <row r="294" spans="1:8" x14ac:dyDescent="0.2">
      <c r="A294" s="230" t="s">
        <v>6</v>
      </c>
      <c r="B294" s="231"/>
      <c r="C294" s="237" t="s">
        <v>7</v>
      </c>
      <c r="D294" s="238"/>
      <c r="E294" s="239"/>
      <c r="F294" s="240" t="s">
        <v>8</v>
      </c>
      <c r="G294" s="241"/>
      <c r="H294" s="2">
        <v>5</v>
      </c>
    </row>
    <row r="295" spans="1:8" ht="13.5" thickBot="1" x14ac:dyDescent="0.25">
      <c r="A295" s="230" t="s">
        <v>9</v>
      </c>
      <c r="B295" s="231"/>
      <c r="C295" s="232" t="s">
        <v>36</v>
      </c>
      <c r="D295" s="233"/>
      <c r="E295" s="234"/>
      <c r="F295" s="235" t="s">
        <v>11</v>
      </c>
      <c r="G295" s="236"/>
      <c r="H295" s="3">
        <v>1</v>
      </c>
    </row>
    <row r="296" spans="1:8" ht="45.75" customHeight="1" thickBot="1" x14ac:dyDescent="0.25">
      <c r="A296" s="223" t="s">
        <v>12</v>
      </c>
      <c r="B296" s="224"/>
      <c r="C296" s="225" t="s">
        <v>37</v>
      </c>
      <c r="D296" s="226"/>
      <c r="E296" s="226"/>
      <c r="F296" s="226"/>
      <c r="G296" s="226"/>
      <c r="H296" s="36" t="s">
        <v>38</v>
      </c>
    </row>
    <row r="297" spans="1:8" ht="13.5" thickBot="1" x14ac:dyDescent="0.25">
      <c r="A297" s="227" t="s">
        <v>15</v>
      </c>
      <c r="B297" s="260" t="s">
        <v>16</v>
      </c>
      <c r="C297" s="263" t="s">
        <v>17</v>
      </c>
      <c r="D297" s="264"/>
      <c r="E297" s="264"/>
      <c r="F297" s="265"/>
      <c r="G297" s="257" t="s">
        <v>18</v>
      </c>
      <c r="H297" s="257" t="s">
        <v>19</v>
      </c>
    </row>
    <row r="298" spans="1:8" ht="13.5" thickBot="1" x14ac:dyDescent="0.25">
      <c r="A298" s="228"/>
      <c r="B298" s="261"/>
      <c r="C298" s="251" t="s">
        <v>20</v>
      </c>
      <c r="D298" s="252"/>
      <c r="E298" s="253" t="s">
        <v>21</v>
      </c>
      <c r="F298" s="252"/>
      <c r="G298" s="258"/>
      <c r="H298" s="258"/>
    </row>
    <row r="299" spans="1:8" ht="26.25" thickBot="1" x14ac:dyDescent="0.25">
      <c r="A299" s="229"/>
      <c r="B299" s="262"/>
      <c r="C299" s="4" t="s">
        <v>22</v>
      </c>
      <c r="D299" s="5" t="s">
        <v>23</v>
      </c>
      <c r="E299" s="85" t="s">
        <v>24</v>
      </c>
      <c r="F299" s="5" t="s">
        <v>25</v>
      </c>
      <c r="G299" s="266"/>
      <c r="H299" s="266"/>
    </row>
    <row r="300" spans="1:8" ht="24" customHeight="1" x14ac:dyDescent="0.2">
      <c r="A300" s="13">
        <v>1</v>
      </c>
      <c r="B300" s="14" t="s">
        <v>39</v>
      </c>
      <c r="C300" s="15">
        <v>82.818439999999995</v>
      </c>
      <c r="D300" s="16">
        <f t="shared" ref="D300:D325" si="21">C300*70/100</f>
        <v>57.972907999999997</v>
      </c>
      <c r="E300" s="17">
        <v>72.239999999999995</v>
      </c>
      <c r="F300" s="18">
        <f t="shared" ref="F300:F325" si="22">E300*30/100</f>
        <v>21.671999999999997</v>
      </c>
      <c r="G300" s="28">
        <f t="shared" ref="G300:G325" si="23">D300+F300</f>
        <v>79.644907999999987</v>
      </c>
      <c r="H300" s="101" t="s">
        <v>27</v>
      </c>
    </row>
    <row r="301" spans="1:8" ht="24" customHeight="1" x14ac:dyDescent="0.2">
      <c r="A301" s="20">
        <v>2</v>
      </c>
      <c r="B301" s="14" t="s">
        <v>40</v>
      </c>
      <c r="C301" s="15">
        <v>75.072299999999998</v>
      </c>
      <c r="D301" s="16">
        <f t="shared" ref="D301:D312" si="24">C301*70/100</f>
        <v>52.550609999999999</v>
      </c>
      <c r="E301" s="17">
        <v>86.46</v>
      </c>
      <c r="F301" s="18">
        <f t="shared" ref="F301:F312" si="25">E301*30/100</f>
        <v>25.937999999999999</v>
      </c>
      <c r="G301" s="28">
        <f t="shared" ref="G301:G312" si="26">D301+F301</f>
        <v>78.488609999999994</v>
      </c>
      <c r="H301" s="101" t="s">
        <v>27</v>
      </c>
    </row>
    <row r="302" spans="1:8" ht="24" customHeight="1" x14ac:dyDescent="0.2">
      <c r="A302" s="13">
        <v>3</v>
      </c>
      <c r="B302" s="14" t="s">
        <v>41</v>
      </c>
      <c r="C302" s="15">
        <v>76.365290000000002</v>
      </c>
      <c r="D302" s="16">
        <f t="shared" si="24"/>
        <v>53.455703</v>
      </c>
      <c r="E302" s="17">
        <v>82.5</v>
      </c>
      <c r="F302" s="18">
        <f t="shared" si="25"/>
        <v>24.75</v>
      </c>
      <c r="G302" s="28">
        <f t="shared" si="26"/>
        <v>78.205703</v>
      </c>
      <c r="H302" s="101" t="s">
        <v>27</v>
      </c>
    </row>
    <row r="303" spans="1:8" ht="24" customHeight="1" x14ac:dyDescent="0.2">
      <c r="A303" s="20">
        <v>4</v>
      </c>
      <c r="B303" s="14" t="s">
        <v>42</v>
      </c>
      <c r="C303" s="15">
        <v>77.586389999999994</v>
      </c>
      <c r="D303" s="16">
        <f t="shared" si="24"/>
        <v>54.310472999999995</v>
      </c>
      <c r="E303" s="17">
        <v>78.53</v>
      </c>
      <c r="F303" s="18">
        <f t="shared" si="25"/>
        <v>23.559000000000001</v>
      </c>
      <c r="G303" s="28">
        <f t="shared" si="26"/>
        <v>77.869472999999999</v>
      </c>
      <c r="H303" s="101" t="s">
        <v>27</v>
      </c>
    </row>
    <row r="304" spans="1:8" ht="24" customHeight="1" x14ac:dyDescent="0.2">
      <c r="A304" s="13">
        <v>5</v>
      </c>
      <c r="B304" s="14" t="s">
        <v>43</v>
      </c>
      <c r="C304" s="15">
        <v>79.436509999999998</v>
      </c>
      <c r="D304" s="16">
        <f t="shared" si="24"/>
        <v>55.605556999999997</v>
      </c>
      <c r="E304" s="17">
        <v>72.7</v>
      </c>
      <c r="F304" s="18">
        <f t="shared" si="25"/>
        <v>21.81</v>
      </c>
      <c r="G304" s="28">
        <f t="shared" si="26"/>
        <v>77.415556999999993</v>
      </c>
      <c r="H304" s="101" t="s">
        <v>27</v>
      </c>
    </row>
    <row r="305" spans="1:8" ht="24" customHeight="1" x14ac:dyDescent="0.2">
      <c r="A305" s="20">
        <v>6</v>
      </c>
      <c r="B305" s="14" t="s">
        <v>44</v>
      </c>
      <c r="C305" s="15">
        <v>72.858689999999996</v>
      </c>
      <c r="D305" s="16">
        <f t="shared" si="24"/>
        <v>51.001083000000001</v>
      </c>
      <c r="E305" s="17">
        <v>77.13</v>
      </c>
      <c r="F305" s="18">
        <f t="shared" si="25"/>
        <v>23.138999999999996</v>
      </c>
      <c r="G305" s="28">
        <f t="shared" si="26"/>
        <v>74.140083000000004</v>
      </c>
      <c r="H305" s="101" t="s">
        <v>27</v>
      </c>
    </row>
    <row r="306" spans="1:8" ht="24" customHeight="1" x14ac:dyDescent="0.2">
      <c r="A306" s="13">
        <v>7</v>
      </c>
      <c r="B306" s="14" t="s">
        <v>45</v>
      </c>
      <c r="C306" s="15">
        <v>77.309160000000006</v>
      </c>
      <c r="D306" s="16">
        <f t="shared" si="24"/>
        <v>54.116411999999997</v>
      </c>
      <c r="E306" s="17">
        <v>66.63</v>
      </c>
      <c r="F306" s="18">
        <f t="shared" si="25"/>
        <v>19.988999999999997</v>
      </c>
      <c r="G306" s="28">
        <f t="shared" si="26"/>
        <v>74.105412000000001</v>
      </c>
      <c r="H306" s="101" t="s">
        <v>27</v>
      </c>
    </row>
    <row r="307" spans="1:8" ht="24" customHeight="1" x14ac:dyDescent="0.2">
      <c r="A307" s="20">
        <v>8</v>
      </c>
      <c r="B307" s="14" t="s">
        <v>46</v>
      </c>
      <c r="C307" s="15">
        <v>75.11318</v>
      </c>
      <c r="D307" s="16">
        <f t="shared" si="24"/>
        <v>52.579225999999998</v>
      </c>
      <c r="E307" s="17">
        <v>71.3</v>
      </c>
      <c r="F307" s="18">
        <f t="shared" si="25"/>
        <v>21.39</v>
      </c>
      <c r="G307" s="28">
        <f t="shared" si="26"/>
        <v>73.969225999999992</v>
      </c>
      <c r="H307" s="101" t="s">
        <v>27</v>
      </c>
    </row>
    <row r="308" spans="1:8" ht="24" customHeight="1" x14ac:dyDescent="0.2">
      <c r="A308" s="13">
        <v>9</v>
      </c>
      <c r="B308" s="14" t="s">
        <v>47</v>
      </c>
      <c r="C308" s="15">
        <v>70.661389999999997</v>
      </c>
      <c r="D308" s="16">
        <f t="shared" si="24"/>
        <v>49.462973000000005</v>
      </c>
      <c r="E308" s="17">
        <v>79.7</v>
      </c>
      <c r="F308" s="18">
        <f t="shared" si="25"/>
        <v>23.91</v>
      </c>
      <c r="G308" s="28">
        <f t="shared" si="26"/>
        <v>73.372973000000002</v>
      </c>
      <c r="H308" s="101" t="s">
        <v>27</v>
      </c>
    </row>
    <row r="309" spans="1:8" ht="24" customHeight="1" x14ac:dyDescent="0.2">
      <c r="A309" s="20">
        <v>10</v>
      </c>
      <c r="B309" s="14" t="s">
        <v>48</v>
      </c>
      <c r="C309" s="15">
        <v>71.703199999999995</v>
      </c>
      <c r="D309" s="16">
        <f t="shared" si="24"/>
        <v>50.192239999999991</v>
      </c>
      <c r="E309" s="17">
        <v>76.2</v>
      </c>
      <c r="F309" s="18">
        <f t="shared" si="25"/>
        <v>22.86</v>
      </c>
      <c r="G309" s="28">
        <f t="shared" si="26"/>
        <v>73.052239999999983</v>
      </c>
      <c r="H309" s="101" t="s">
        <v>27</v>
      </c>
    </row>
    <row r="310" spans="1:8" ht="24" customHeight="1" x14ac:dyDescent="0.2">
      <c r="A310" s="13">
        <v>11</v>
      </c>
      <c r="B310" s="14" t="s">
        <v>49</v>
      </c>
      <c r="C310" s="15">
        <v>71.896370000000005</v>
      </c>
      <c r="D310" s="16">
        <f t="shared" si="24"/>
        <v>50.327458999999998</v>
      </c>
      <c r="E310" s="17">
        <v>72.7</v>
      </c>
      <c r="F310" s="18">
        <f t="shared" si="25"/>
        <v>21.81</v>
      </c>
      <c r="G310" s="28">
        <f t="shared" si="26"/>
        <v>72.137458999999993</v>
      </c>
      <c r="H310" s="101" t="s">
        <v>50</v>
      </c>
    </row>
    <row r="311" spans="1:8" ht="24" customHeight="1" x14ac:dyDescent="0.2">
      <c r="A311" s="20">
        <v>12</v>
      </c>
      <c r="B311" s="14" t="s">
        <v>51</v>
      </c>
      <c r="C311" s="15">
        <v>73.092569999999995</v>
      </c>
      <c r="D311" s="16">
        <f t="shared" si="24"/>
        <v>51.164798999999995</v>
      </c>
      <c r="E311" s="17">
        <v>67.8</v>
      </c>
      <c r="F311" s="18">
        <f t="shared" si="25"/>
        <v>20.34</v>
      </c>
      <c r="G311" s="28">
        <f t="shared" si="26"/>
        <v>71.504798999999991</v>
      </c>
      <c r="H311" s="101" t="s">
        <v>50</v>
      </c>
    </row>
    <row r="312" spans="1:8" ht="24" customHeight="1" x14ac:dyDescent="0.2">
      <c r="A312" s="13">
        <v>13</v>
      </c>
      <c r="B312" s="29" t="s">
        <v>52</v>
      </c>
      <c r="C312" s="30">
        <v>75.551490000000001</v>
      </c>
      <c r="D312" s="31">
        <f t="shared" si="24"/>
        <v>52.886043000000001</v>
      </c>
      <c r="E312" s="32">
        <v>92.53</v>
      </c>
      <c r="F312" s="33">
        <f t="shared" si="25"/>
        <v>27.759</v>
      </c>
      <c r="G312" s="34">
        <f t="shared" si="26"/>
        <v>80.645043000000001</v>
      </c>
      <c r="H312" s="101" t="s">
        <v>33</v>
      </c>
    </row>
    <row r="313" spans="1:8" ht="24" customHeight="1" x14ac:dyDescent="0.2">
      <c r="A313" s="20">
        <v>14</v>
      </c>
      <c r="B313" s="14" t="s">
        <v>53</v>
      </c>
      <c r="C313" s="15">
        <v>79.872489999999999</v>
      </c>
      <c r="D313" s="16">
        <f t="shared" si="21"/>
        <v>55.910743000000004</v>
      </c>
      <c r="E313" s="17">
        <v>77.599999999999994</v>
      </c>
      <c r="F313" s="18">
        <f t="shared" si="22"/>
        <v>23.28</v>
      </c>
      <c r="G313" s="28">
        <f t="shared" si="23"/>
        <v>79.190742999999998</v>
      </c>
      <c r="H313" s="101" t="s">
        <v>33</v>
      </c>
    </row>
    <row r="314" spans="1:8" ht="24" customHeight="1" x14ac:dyDescent="0.2">
      <c r="A314" s="13">
        <v>15</v>
      </c>
      <c r="B314" s="14" t="s">
        <v>54</v>
      </c>
      <c r="C314" s="15">
        <v>81.926079999999999</v>
      </c>
      <c r="D314" s="16">
        <f t="shared" si="21"/>
        <v>57.348255999999999</v>
      </c>
      <c r="E314" s="17">
        <v>70.510000000000005</v>
      </c>
      <c r="F314" s="18">
        <f t="shared" si="22"/>
        <v>21.153000000000002</v>
      </c>
      <c r="G314" s="28">
        <f t="shared" si="23"/>
        <v>78.501255999999998</v>
      </c>
      <c r="H314" s="101" t="s">
        <v>33</v>
      </c>
    </row>
    <row r="315" spans="1:8" ht="24" customHeight="1" x14ac:dyDescent="0.2">
      <c r="A315" s="20">
        <v>16</v>
      </c>
      <c r="B315" s="14" t="s">
        <v>55</v>
      </c>
      <c r="C315" s="15">
        <v>82.588430000000002</v>
      </c>
      <c r="D315" s="16">
        <f t="shared" si="21"/>
        <v>57.811900999999999</v>
      </c>
      <c r="E315" s="17">
        <v>67.8</v>
      </c>
      <c r="F315" s="18">
        <f t="shared" si="22"/>
        <v>20.34</v>
      </c>
      <c r="G315" s="28">
        <f t="shared" si="23"/>
        <v>78.151900999999995</v>
      </c>
      <c r="H315" s="101" t="s">
        <v>33</v>
      </c>
    </row>
    <row r="316" spans="1:8" ht="24" customHeight="1" x14ac:dyDescent="0.2">
      <c r="A316" s="13">
        <v>17</v>
      </c>
      <c r="B316" s="14" t="s">
        <v>56</v>
      </c>
      <c r="C316" s="15">
        <v>71.423720000000003</v>
      </c>
      <c r="D316" s="16">
        <f t="shared" si="21"/>
        <v>49.996604000000005</v>
      </c>
      <c r="E316" s="17">
        <v>88.33</v>
      </c>
      <c r="F316" s="18">
        <f t="shared" si="22"/>
        <v>26.499000000000002</v>
      </c>
      <c r="G316" s="28">
        <f t="shared" si="23"/>
        <v>76.495604000000014</v>
      </c>
      <c r="H316" s="101" t="s">
        <v>33</v>
      </c>
    </row>
    <row r="317" spans="1:8" ht="24" customHeight="1" x14ac:dyDescent="0.2">
      <c r="A317" s="20">
        <v>18</v>
      </c>
      <c r="B317" s="14" t="s">
        <v>57</v>
      </c>
      <c r="C317" s="15">
        <v>70.494820000000004</v>
      </c>
      <c r="D317" s="16">
        <f t="shared" si="21"/>
        <v>49.346374000000004</v>
      </c>
      <c r="E317" s="17">
        <v>89.03</v>
      </c>
      <c r="F317" s="18">
        <f t="shared" si="22"/>
        <v>26.709</v>
      </c>
      <c r="G317" s="28">
        <f t="shared" si="23"/>
        <v>76.055374</v>
      </c>
      <c r="H317" s="101" t="s">
        <v>33</v>
      </c>
    </row>
    <row r="318" spans="1:8" ht="24" customHeight="1" x14ac:dyDescent="0.2">
      <c r="A318" s="13">
        <v>19</v>
      </c>
      <c r="B318" s="14" t="s">
        <v>58</v>
      </c>
      <c r="C318" s="15">
        <v>74.190430000000006</v>
      </c>
      <c r="D318" s="16">
        <f t="shared" si="21"/>
        <v>51.933301</v>
      </c>
      <c r="E318" s="17">
        <v>79.930000000000007</v>
      </c>
      <c r="F318" s="18">
        <f t="shared" si="22"/>
        <v>23.978999999999999</v>
      </c>
      <c r="G318" s="28">
        <f t="shared" si="23"/>
        <v>75.912300999999999</v>
      </c>
      <c r="H318" s="101" t="s">
        <v>33</v>
      </c>
    </row>
    <row r="319" spans="1:8" ht="24" customHeight="1" x14ac:dyDescent="0.2">
      <c r="A319" s="20">
        <v>20</v>
      </c>
      <c r="B319" s="14" t="s">
        <v>59</v>
      </c>
      <c r="C319" s="15">
        <v>79.42277</v>
      </c>
      <c r="D319" s="16">
        <f t="shared" si="21"/>
        <v>55.595939000000001</v>
      </c>
      <c r="E319" s="17">
        <v>66.400000000000006</v>
      </c>
      <c r="F319" s="18">
        <f t="shared" si="22"/>
        <v>19.920000000000002</v>
      </c>
      <c r="G319" s="28">
        <f t="shared" si="23"/>
        <v>75.515939000000003</v>
      </c>
      <c r="H319" s="101" t="s">
        <v>33</v>
      </c>
    </row>
    <row r="320" spans="1:8" ht="24" customHeight="1" x14ac:dyDescent="0.2">
      <c r="A320" s="13">
        <v>21</v>
      </c>
      <c r="B320" s="14" t="s">
        <v>60</v>
      </c>
      <c r="C320" s="15">
        <v>75.020790000000005</v>
      </c>
      <c r="D320" s="16">
        <f t="shared" si="21"/>
        <v>52.514553000000006</v>
      </c>
      <c r="E320" s="17">
        <v>72.930000000000007</v>
      </c>
      <c r="F320" s="18">
        <f t="shared" si="22"/>
        <v>21.879000000000001</v>
      </c>
      <c r="G320" s="28">
        <f t="shared" si="23"/>
        <v>74.393553000000011</v>
      </c>
      <c r="H320" s="101" t="s">
        <v>33</v>
      </c>
    </row>
    <row r="321" spans="1:8" ht="24" customHeight="1" x14ac:dyDescent="0.2">
      <c r="A321" s="20">
        <v>22</v>
      </c>
      <c r="B321" s="14" t="s">
        <v>61</v>
      </c>
      <c r="C321" s="15">
        <v>72.141900000000007</v>
      </c>
      <c r="D321" s="16">
        <f t="shared" si="21"/>
        <v>50.499330000000008</v>
      </c>
      <c r="E321" s="17">
        <v>79</v>
      </c>
      <c r="F321" s="18">
        <f t="shared" si="22"/>
        <v>23.7</v>
      </c>
      <c r="G321" s="28">
        <f t="shared" si="23"/>
        <v>74.199330000000003</v>
      </c>
      <c r="H321" s="101" t="s">
        <v>33</v>
      </c>
    </row>
    <row r="322" spans="1:8" ht="24" customHeight="1" x14ac:dyDescent="0.2">
      <c r="A322" s="13">
        <v>23</v>
      </c>
      <c r="B322" s="14" t="s">
        <v>62</v>
      </c>
      <c r="C322" s="15">
        <v>78.451369999999997</v>
      </c>
      <c r="D322" s="16">
        <f t="shared" si="21"/>
        <v>54.915959000000001</v>
      </c>
      <c r="E322" s="17">
        <v>62.9</v>
      </c>
      <c r="F322" s="18">
        <f t="shared" si="22"/>
        <v>18.87</v>
      </c>
      <c r="G322" s="28">
        <f t="shared" si="23"/>
        <v>73.785959000000005</v>
      </c>
      <c r="H322" s="101" t="s">
        <v>33</v>
      </c>
    </row>
    <row r="323" spans="1:8" ht="24" customHeight="1" x14ac:dyDescent="0.2">
      <c r="A323" s="20">
        <v>24</v>
      </c>
      <c r="B323" s="14" t="s">
        <v>63</v>
      </c>
      <c r="C323" s="15">
        <v>70.179969999999997</v>
      </c>
      <c r="D323" s="16">
        <f t="shared" si="21"/>
        <v>49.125979000000001</v>
      </c>
      <c r="E323" s="17">
        <v>81.099999999999994</v>
      </c>
      <c r="F323" s="18">
        <f t="shared" si="22"/>
        <v>24.33</v>
      </c>
      <c r="G323" s="28">
        <f t="shared" si="23"/>
        <v>73.455978999999999</v>
      </c>
      <c r="H323" s="101" t="s">
        <v>33</v>
      </c>
    </row>
    <row r="324" spans="1:8" ht="24" customHeight="1" x14ac:dyDescent="0.2">
      <c r="A324" s="13">
        <v>25</v>
      </c>
      <c r="B324" s="14" t="s">
        <v>64</v>
      </c>
      <c r="C324" s="15">
        <v>74.043390000000002</v>
      </c>
      <c r="D324" s="16">
        <f t="shared" si="21"/>
        <v>51.830373000000002</v>
      </c>
      <c r="E324" s="17">
        <v>67.56</v>
      </c>
      <c r="F324" s="18">
        <f t="shared" si="22"/>
        <v>20.268000000000001</v>
      </c>
      <c r="G324" s="28">
        <f t="shared" si="23"/>
        <v>72.098373000000009</v>
      </c>
      <c r="H324" s="101" t="s">
        <v>33</v>
      </c>
    </row>
    <row r="325" spans="1:8" ht="24" customHeight="1" thickBot="1" x14ac:dyDescent="0.25">
      <c r="A325" s="21">
        <v>26</v>
      </c>
      <c r="B325" s="22" t="s">
        <v>65</v>
      </c>
      <c r="C325" s="23">
        <v>71.755110000000002</v>
      </c>
      <c r="D325" s="24">
        <f t="shared" si="21"/>
        <v>50.228577000000001</v>
      </c>
      <c r="E325" s="25">
        <v>63.83</v>
      </c>
      <c r="F325" s="26">
        <f t="shared" si="22"/>
        <v>19.148999999999997</v>
      </c>
      <c r="G325" s="82">
        <f t="shared" si="23"/>
        <v>69.377577000000002</v>
      </c>
      <c r="H325" s="103" t="s">
        <v>33</v>
      </c>
    </row>
    <row r="326" spans="1:8" ht="24.75" customHeight="1" x14ac:dyDescent="0.2">
      <c r="A326" s="91"/>
      <c r="B326" s="92"/>
      <c r="C326" s="93"/>
      <c r="D326" s="94"/>
      <c r="E326" s="95"/>
      <c r="F326" s="94"/>
      <c r="G326" s="94"/>
      <c r="H326" s="96"/>
    </row>
    <row r="327" spans="1:8" ht="21.75" customHeight="1" thickBot="1" x14ac:dyDescent="0.25">
      <c r="A327" s="91"/>
      <c r="B327" s="92"/>
      <c r="C327" s="93"/>
      <c r="D327" s="94"/>
      <c r="E327" s="95"/>
      <c r="F327" s="94"/>
      <c r="G327" s="94"/>
      <c r="H327" s="96"/>
    </row>
    <row r="328" spans="1:8" x14ac:dyDescent="0.2">
      <c r="A328" s="242" t="s">
        <v>0</v>
      </c>
      <c r="B328" s="243"/>
      <c r="C328" s="254">
        <v>43463</v>
      </c>
      <c r="D328" s="255"/>
      <c r="E328" s="256"/>
      <c r="F328" s="242" t="s">
        <v>1</v>
      </c>
      <c r="G328" s="243"/>
      <c r="H328" s="1" t="s">
        <v>199</v>
      </c>
    </row>
    <row r="329" spans="1:8" x14ac:dyDescent="0.2">
      <c r="A329" s="240" t="s">
        <v>3</v>
      </c>
      <c r="B329" s="241"/>
      <c r="C329" s="237">
        <v>30640</v>
      </c>
      <c r="D329" s="238"/>
      <c r="E329" s="239"/>
      <c r="F329" s="240" t="s">
        <v>4</v>
      </c>
      <c r="G329" s="241"/>
      <c r="H329" s="2" t="s">
        <v>5</v>
      </c>
    </row>
    <row r="330" spans="1:8" x14ac:dyDescent="0.2">
      <c r="A330" s="230" t="s">
        <v>6</v>
      </c>
      <c r="B330" s="231"/>
      <c r="C330" s="237" t="s">
        <v>7</v>
      </c>
      <c r="D330" s="238"/>
      <c r="E330" s="239"/>
      <c r="F330" s="240" t="s">
        <v>8</v>
      </c>
      <c r="G330" s="241"/>
      <c r="H330" s="2">
        <v>6</v>
      </c>
    </row>
    <row r="331" spans="1:8" ht="13.5" thickBot="1" x14ac:dyDescent="0.25">
      <c r="A331" s="230" t="s">
        <v>9</v>
      </c>
      <c r="B331" s="231"/>
      <c r="C331" s="232" t="s">
        <v>200</v>
      </c>
      <c r="D331" s="233"/>
      <c r="E331" s="234"/>
      <c r="F331" s="235" t="s">
        <v>11</v>
      </c>
      <c r="G331" s="236"/>
      <c r="H331" s="3">
        <v>1</v>
      </c>
    </row>
    <row r="332" spans="1:8" ht="22.5" customHeight="1" thickBot="1" x14ac:dyDescent="0.25">
      <c r="A332" s="223" t="s">
        <v>12</v>
      </c>
      <c r="B332" s="224"/>
      <c r="C332" s="225" t="s">
        <v>201</v>
      </c>
      <c r="D332" s="226"/>
      <c r="E332" s="226"/>
      <c r="F332" s="226"/>
      <c r="G332" s="226"/>
      <c r="H332" s="36" t="s">
        <v>202</v>
      </c>
    </row>
    <row r="333" spans="1:8" ht="13.5" thickBot="1" x14ac:dyDescent="0.25">
      <c r="A333" s="227" t="s">
        <v>15</v>
      </c>
      <c r="B333" s="260" t="s">
        <v>16</v>
      </c>
      <c r="C333" s="263" t="s">
        <v>17</v>
      </c>
      <c r="D333" s="264"/>
      <c r="E333" s="264"/>
      <c r="F333" s="265"/>
      <c r="G333" s="257" t="s">
        <v>18</v>
      </c>
      <c r="H333" s="257" t="s">
        <v>19</v>
      </c>
    </row>
    <row r="334" spans="1:8" ht="13.5" thickBot="1" x14ac:dyDescent="0.25">
      <c r="A334" s="228"/>
      <c r="B334" s="261"/>
      <c r="C334" s="251" t="s">
        <v>20</v>
      </c>
      <c r="D334" s="252"/>
      <c r="E334" s="253" t="s">
        <v>21</v>
      </c>
      <c r="F334" s="252"/>
      <c r="G334" s="258"/>
      <c r="H334" s="258"/>
    </row>
    <row r="335" spans="1:8" ht="26.25" thickBot="1" x14ac:dyDescent="0.25">
      <c r="A335" s="228"/>
      <c r="B335" s="261"/>
      <c r="C335" s="69" t="s">
        <v>22</v>
      </c>
      <c r="D335" s="70" t="s">
        <v>23</v>
      </c>
      <c r="E335" s="87" t="s">
        <v>24</v>
      </c>
      <c r="F335" s="70" t="s">
        <v>25</v>
      </c>
      <c r="G335" s="258"/>
      <c r="H335" s="266"/>
    </row>
    <row r="336" spans="1:8" ht="24" customHeight="1" x14ac:dyDescent="0.2">
      <c r="A336" s="6">
        <v>1</v>
      </c>
      <c r="B336" s="71" t="s">
        <v>203</v>
      </c>
      <c r="C336" s="72">
        <v>87.522720000000007</v>
      </c>
      <c r="D336" s="9">
        <f t="shared" ref="D336:D348" si="27">C336*70/100</f>
        <v>61.265903999999999</v>
      </c>
      <c r="E336" s="10">
        <v>79.459999999999994</v>
      </c>
      <c r="F336" s="73">
        <f t="shared" ref="F336:F348" si="28">E336*30/100</f>
        <v>23.837999999999997</v>
      </c>
      <c r="G336" s="57">
        <f t="shared" ref="G336:G348" si="29">D336+F336</f>
        <v>85.103904</v>
      </c>
      <c r="H336" s="74" t="s">
        <v>27</v>
      </c>
    </row>
    <row r="337" spans="1:8" ht="24" customHeight="1" x14ac:dyDescent="0.2">
      <c r="A337" s="13">
        <v>2</v>
      </c>
      <c r="B337" s="75" t="s">
        <v>204</v>
      </c>
      <c r="C337" s="76">
        <v>81.340699999999998</v>
      </c>
      <c r="D337" s="16">
        <f t="shared" si="27"/>
        <v>56.938490000000002</v>
      </c>
      <c r="E337" s="17">
        <v>92.06</v>
      </c>
      <c r="F337" s="77">
        <f t="shared" si="28"/>
        <v>27.618000000000002</v>
      </c>
      <c r="G337" s="28">
        <f t="shared" si="29"/>
        <v>84.556489999999997</v>
      </c>
      <c r="H337" s="106" t="s">
        <v>27</v>
      </c>
    </row>
    <row r="338" spans="1:8" ht="24" customHeight="1" x14ac:dyDescent="0.2">
      <c r="A338" s="13">
        <v>3</v>
      </c>
      <c r="B338" s="75" t="s">
        <v>205</v>
      </c>
      <c r="C338" s="76">
        <v>84.612390000000005</v>
      </c>
      <c r="D338" s="16">
        <f t="shared" si="27"/>
        <v>59.228673000000001</v>
      </c>
      <c r="E338" s="17">
        <v>81.56</v>
      </c>
      <c r="F338" s="77">
        <f t="shared" si="28"/>
        <v>24.468000000000004</v>
      </c>
      <c r="G338" s="28">
        <f t="shared" si="29"/>
        <v>83.696673000000004</v>
      </c>
      <c r="H338" s="106" t="s">
        <v>27</v>
      </c>
    </row>
    <row r="339" spans="1:8" ht="24" customHeight="1" x14ac:dyDescent="0.2">
      <c r="A339" s="13">
        <v>4</v>
      </c>
      <c r="B339" s="75" t="s">
        <v>206</v>
      </c>
      <c r="C339" s="76">
        <v>82.825940000000003</v>
      </c>
      <c r="D339" s="16">
        <f t="shared" si="27"/>
        <v>57.978158000000001</v>
      </c>
      <c r="E339" s="17">
        <v>85.06</v>
      </c>
      <c r="F339" s="77">
        <f t="shared" si="28"/>
        <v>25.518000000000001</v>
      </c>
      <c r="G339" s="28">
        <f t="shared" si="29"/>
        <v>83.496158000000008</v>
      </c>
      <c r="H339" s="106" t="s">
        <v>27</v>
      </c>
    </row>
    <row r="340" spans="1:8" ht="24" customHeight="1" x14ac:dyDescent="0.2">
      <c r="A340" s="13">
        <v>5</v>
      </c>
      <c r="B340" s="75" t="s">
        <v>207</v>
      </c>
      <c r="C340" s="76">
        <v>84.304630000000003</v>
      </c>
      <c r="D340" s="16">
        <f t="shared" si="27"/>
        <v>59.013241000000001</v>
      </c>
      <c r="E340" s="17">
        <v>79.680000000000007</v>
      </c>
      <c r="F340" s="77">
        <f t="shared" si="28"/>
        <v>23.904</v>
      </c>
      <c r="G340" s="28">
        <f t="shared" si="29"/>
        <v>82.917241000000004</v>
      </c>
      <c r="H340" s="106" t="s">
        <v>27</v>
      </c>
    </row>
    <row r="341" spans="1:8" ht="24" customHeight="1" x14ac:dyDescent="0.2">
      <c r="A341" s="13">
        <v>6</v>
      </c>
      <c r="B341" s="75" t="s">
        <v>208</v>
      </c>
      <c r="C341" s="76">
        <v>76.570880000000002</v>
      </c>
      <c r="D341" s="16">
        <f t="shared" si="27"/>
        <v>53.599616000000005</v>
      </c>
      <c r="E341" s="17">
        <v>94.16</v>
      </c>
      <c r="F341" s="77">
        <f t="shared" si="28"/>
        <v>28.247999999999998</v>
      </c>
      <c r="G341" s="28">
        <f t="shared" si="29"/>
        <v>81.847616000000002</v>
      </c>
      <c r="H341" s="106" t="s">
        <v>27</v>
      </c>
    </row>
    <row r="342" spans="1:8" ht="24" customHeight="1" x14ac:dyDescent="0.2">
      <c r="A342" s="13">
        <v>7</v>
      </c>
      <c r="B342" s="75" t="s">
        <v>209</v>
      </c>
      <c r="C342" s="76">
        <v>80.577039999999997</v>
      </c>
      <c r="D342" s="16">
        <f t="shared" si="27"/>
        <v>56.403927999999993</v>
      </c>
      <c r="E342" s="17">
        <v>80.400000000000006</v>
      </c>
      <c r="F342" s="77">
        <f t="shared" si="28"/>
        <v>24.12</v>
      </c>
      <c r="G342" s="28">
        <f t="shared" si="29"/>
        <v>80.523927999999998</v>
      </c>
      <c r="H342" s="106" t="s">
        <v>27</v>
      </c>
    </row>
    <row r="343" spans="1:8" ht="24" customHeight="1" x14ac:dyDescent="0.2">
      <c r="A343" s="13">
        <v>8</v>
      </c>
      <c r="B343" s="75" t="s">
        <v>210</v>
      </c>
      <c r="C343" s="76">
        <v>81.080370000000002</v>
      </c>
      <c r="D343" s="16">
        <f t="shared" si="27"/>
        <v>56.756259</v>
      </c>
      <c r="E343" s="17">
        <v>77.599999999999994</v>
      </c>
      <c r="F343" s="77">
        <f t="shared" si="28"/>
        <v>23.28</v>
      </c>
      <c r="G343" s="28">
        <f t="shared" si="29"/>
        <v>80.036259000000001</v>
      </c>
      <c r="H343" s="106" t="s">
        <v>27</v>
      </c>
    </row>
    <row r="344" spans="1:8" ht="24" customHeight="1" x14ac:dyDescent="0.2">
      <c r="A344" s="13">
        <v>9</v>
      </c>
      <c r="B344" s="75" t="s">
        <v>211</v>
      </c>
      <c r="C344" s="76">
        <v>81.994960000000006</v>
      </c>
      <c r="D344" s="16">
        <f t="shared" si="27"/>
        <v>57.396472000000003</v>
      </c>
      <c r="E344" s="17">
        <v>70.13</v>
      </c>
      <c r="F344" s="77">
        <f t="shared" si="28"/>
        <v>21.038999999999998</v>
      </c>
      <c r="G344" s="28">
        <f t="shared" si="29"/>
        <v>78.435472000000004</v>
      </c>
      <c r="H344" s="106" t="s">
        <v>27</v>
      </c>
    </row>
    <row r="345" spans="1:8" ht="24" customHeight="1" x14ac:dyDescent="0.2">
      <c r="A345" s="13">
        <v>10</v>
      </c>
      <c r="B345" s="75" t="s">
        <v>212</v>
      </c>
      <c r="C345" s="76">
        <v>80.416679999999999</v>
      </c>
      <c r="D345" s="16">
        <f t="shared" si="27"/>
        <v>56.291675999999995</v>
      </c>
      <c r="E345" s="17">
        <v>70.599999999999994</v>
      </c>
      <c r="F345" s="77">
        <f t="shared" si="28"/>
        <v>21.18</v>
      </c>
      <c r="G345" s="28">
        <f t="shared" si="29"/>
        <v>77.471676000000002</v>
      </c>
      <c r="H345" s="106" t="s">
        <v>27</v>
      </c>
    </row>
    <row r="346" spans="1:8" ht="24" customHeight="1" x14ac:dyDescent="0.2">
      <c r="A346" s="13">
        <v>11</v>
      </c>
      <c r="B346" s="75" t="s">
        <v>213</v>
      </c>
      <c r="C346" s="76">
        <v>79.283270000000002</v>
      </c>
      <c r="D346" s="16">
        <f t="shared" si="27"/>
        <v>55.498289000000007</v>
      </c>
      <c r="E346" s="17">
        <v>68.5</v>
      </c>
      <c r="F346" s="77">
        <f t="shared" si="28"/>
        <v>20.55</v>
      </c>
      <c r="G346" s="28">
        <f t="shared" si="29"/>
        <v>76.048289000000011</v>
      </c>
      <c r="H346" s="106" t="s">
        <v>50</v>
      </c>
    </row>
    <row r="347" spans="1:8" ht="24" customHeight="1" x14ac:dyDescent="0.2">
      <c r="A347" s="13">
        <v>12</v>
      </c>
      <c r="B347" s="75" t="s">
        <v>214</v>
      </c>
      <c r="C347" s="76">
        <v>75.248109999999997</v>
      </c>
      <c r="D347" s="16">
        <f t="shared" si="27"/>
        <v>52.673676999999998</v>
      </c>
      <c r="E347" s="17">
        <v>75.73</v>
      </c>
      <c r="F347" s="77">
        <f t="shared" si="28"/>
        <v>22.719000000000001</v>
      </c>
      <c r="G347" s="28">
        <f t="shared" si="29"/>
        <v>75.392676999999992</v>
      </c>
      <c r="H347" s="106" t="s">
        <v>50</v>
      </c>
    </row>
    <row r="348" spans="1:8" ht="24" customHeight="1" x14ac:dyDescent="0.2">
      <c r="A348" s="13">
        <v>13</v>
      </c>
      <c r="B348" s="75" t="s">
        <v>215</v>
      </c>
      <c r="C348" s="76">
        <v>73.556250000000006</v>
      </c>
      <c r="D348" s="16">
        <f t="shared" si="27"/>
        <v>51.489375000000003</v>
      </c>
      <c r="E348" s="17">
        <v>55.9</v>
      </c>
      <c r="F348" s="77">
        <f t="shared" si="28"/>
        <v>16.77</v>
      </c>
      <c r="G348" s="28">
        <f t="shared" si="29"/>
        <v>68.259375000000006</v>
      </c>
      <c r="H348" s="106" t="s">
        <v>50</v>
      </c>
    </row>
    <row r="349" spans="1:8" ht="24" customHeight="1" x14ac:dyDescent="0.2">
      <c r="A349" s="13">
        <v>14</v>
      </c>
      <c r="B349" s="75" t="s">
        <v>216</v>
      </c>
      <c r="C349" s="76">
        <v>75.117670000000004</v>
      </c>
      <c r="D349" s="16">
        <f>C349*70/100</f>
        <v>52.582369</v>
      </c>
      <c r="E349" s="17">
        <v>95.56</v>
      </c>
      <c r="F349" s="77">
        <f>E349*30/100</f>
        <v>28.668000000000003</v>
      </c>
      <c r="G349" s="28">
        <f>D349+F349</f>
        <v>81.250369000000006</v>
      </c>
      <c r="H349" s="106" t="s">
        <v>33</v>
      </c>
    </row>
    <row r="350" spans="1:8" ht="24" customHeight="1" x14ac:dyDescent="0.2">
      <c r="A350" s="13">
        <v>15</v>
      </c>
      <c r="B350" s="75" t="s">
        <v>217</v>
      </c>
      <c r="C350" s="76">
        <v>79.911630000000002</v>
      </c>
      <c r="D350" s="16">
        <f>C350*70/100</f>
        <v>55.938141000000002</v>
      </c>
      <c r="E350" s="17">
        <v>81.099999999999994</v>
      </c>
      <c r="F350" s="77">
        <f>E350*30/100</f>
        <v>24.33</v>
      </c>
      <c r="G350" s="28">
        <f>D350+F350</f>
        <v>80.268141</v>
      </c>
      <c r="H350" s="106" t="s">
        <v>33</v>
      </c>
    </row>
    <row r="351" spans="1:8" ht="24" customHeight="1" thickBot="1" x14ac:dyDescent="0.25">
      <c r="A351" s="78">
        <v>16</v>
      </c>
      <c r="B351" s="79" t="s">
        <v>218</v>
      </c>
      <c r="C351" s="80">
        <v>74.366799999999998</v>
      </c>
      <c r="D351" s="24">
        <f>C351*70/100</f>
        <v>52.056759999999997</v>
      </c>
      <c r="E351" s="25">
        <v>70.599999999999994</v>
      </c>
      <c r="F351" s="81">
        <f>E351*30/100</f>
        <v>21.18</v>
      </c>
      <c r="G351" s="82">
        <f>D351+F351</f>
        <v>73.236760000000004</v>
      </c>
      <c r="H351" s="207" t="s">
        <v>33</v>
      </c>
    </row>
    <row r="353" spans="1:8" ht="21" customHeight="1" thickBot="1" x14ac:dyDescent="0.25">
      <c r="A353" s="91"/>
      <c r="B353" s="92"/>
      <c r="C353" s="93"/>
      <c r="D353" s="94"/>
      <c r="E353" s="95"/>
      <c r="F353" s="94"/>
      <c r="G353" s="94"/>
      <c r="H353" s="96"/>
    </row>
    <row r="354" spans="1:8" x14ac:dyDescent="0.2">
      <c r="A354" s="242" t="s">
        <v>0</v>
      </c>
      <c r="B354" s="243"/>
      <c r="C354" s="254">
        <v>43463</v>
      </c>
      <c r="D354" s="255"/>
      <c r="E354" s="256"/>
      <c r="F354" s="242" t="s">
        <v>1</v>
      </c>
      <c r="G354" s="243"/>
      <c r="H354" s="1" t="s">
        <v>2</v>
      </c>
    </row>
    <row r="355" spans="1:8" x14ac:dyDescent="0.2">
      <c r="A355" s="240" t="s">
        <v>3</v>
      </c>
      <c r="B355" s="241"/>
      <c r="C355" s="237">
        <v>30640</v>
      </c>
      <c r="D355" s="238"/>
      <c r="E355" s="239"/>
      <c r="F355" s="240" t="s">
        <v>4</v>
      </c>
      <c r="G355" s="241"/>
      <c r="H355" s="2" t="s">
        <v>5</v>
      </c>
    </row>
    <row r="356" spans="1:8" x14ac:dyDescent="0.2">
      <c r="A356" s="230" t="s">
        <v>6</v>
      </c>
      <c r="B356" s="231"/>
      <c r="C356" s="237" t="s">
        <v>7</v>
      </c>
      <c r="D356" s="238"/>
      <c r="E356" s="239"/>
      <c r="F356" s="240" t="s">
        <v>8</v>
      </c>
      <c r="G356" s="241"/>
      <c r="H356" s="2">
        <v>6</v>
      </c>
    </row>
    <row r="357" spans="1:8" ht="13.5" thickBot="1" x14ac:dyDescent="0.25">
      <c r="A357" s="230" t="s">
        <v>9</v>
      </c>
      <c r="B357" s="231"/>
      <c r="C357" s="232" t="s">
        <v>10</v>
      </c>
      <c r="D357" s="233"/>
      <c r="E357" s="234"/>
      <c r="F357" s="235" t="s">
        <v>11</v>
      </c>
      <c r="G357" s="236"/>
      <c r="H357" s="3">
        <v>1</v>
      </c>
    </row>
    <row r="358" spans="1:8" ht="21.75" customHeight="1" thickBot="1" x14ac:dyDescent="0.25">
      <c r="A358" s="223" t="s">
        <v>12</v>
      </c>
      <c r="B358" s="224"/>
      <c r="C358" s="225" t="s">
        <v>13</v>
      </c>
      <c r="D358" s="226"/>
      <c r="E358" s="226"/>
      <c r="F358" s="226"/>
      <c r="G358" s="226"/>
      <c r="H358" s="36" t="s">
        <v>14</v>
      </c>
    </row>
    <row r="359" spans="1:8" ht="13.5" thickBot="1" x14ac:dyDescent="0.25">
      <c r="A359" s="227" t="s">
        <v>15</v>
      </c>
      <c r="B359" s="260" t="s">
        <v>16</v>
      </c>
      <c r="C359" s="263" t="s">
        <v>17</v>
      </c>
      <c r="D359" s="264"/>
      <c r="E359" s="264"/>
      <c r="F359" s="265"/>
      <c r="G359" s="257" t="s">
        <v>18</v>
      </c>
      <c r="H359" s="257" t="s">
        <v>19</v>
      </c>
    </row>
    <row r="360" spans="1:8" ht="13.5" thickBot="1" x14ac:dyDescent="0.25">
      <c r="A360" s="228"/>
      <c r="B360" s="261"/>
      <c r="C360" s="251" t="s">
        <v>20</v>
      </c>
      <c r="D360" s="252"/>
      <c r="E360" s="253" t="s">
        <v>21</v>
      </c>
      <c r="F360" s="252"/>
      <c r="G360" s="258"/>
      <c r="H360" s="258"/>
    </row>
    <row r="361" spans="1:8" ht="26.25" thickBot="1" x14ac:dyDescent="0.25">
      <c r="A361" s="229"/>
      <c r="B361" s="262"/>
      <c r="C361" s="4" t="s">
        <v>22</v>
      </c>
      <c r="D361" s="5" t="s">
        <v>23</v>
      </c>
      <c r="E361" s="85" t="s">
        <v>24</v>
      </c>
      <c r="F361" s="5" t="s">
        <v>25</v>
      </c>
      <c r="G361" s="266"/>
      <c r="H361" s="258"/>
    </row>
    <row r="362" spans="1:8" ht="24" customHeight="1" x14ac:dyDescent="0.2">
      <c r="A362" s="6">
        <v>1</v>
      </c>
      <c r="B362" s="7" t="s">
        <v>26</v>
      </c>
      <c r="C362" s="8">
        <v>83.913039999999995</v>
      </c>
      <c r="D362" s="9">
        <f t="shared" ref="D362:D368" si="30">C362*70/100</f>
        <v>58.739128000000001</v>
      </c>
      <c r="E362" s="10">
        <v>82.73</v>
      </c>
      <c r="F362" s="11">
        <f t="shared" ref="F362:F368" si="31">E362*30/100</f>
        <v>24.819000000000003</v>
      </c>
      <c r="G362" s="12">
        <f t="shared" ref="G362:G368" si="32">D362+F362</f>
        <v>83.558128000000011</v>
      </c>
      <c r="H362" s="104" t="s">
        <v>27</v>
      </c>
    </row>
    <row r="363" spans="1:8" ht="24" customHeight="1" x14ac:dyDescent="0.2">
      <c r="A363" s="13">
        <v>2</v>
      </c>
      <c r="B363" s="14" t="s">
        <v>28</v>
      </c>
      <c r="C363" s="15">
        <v>72.725960000000001</v>
      </c>
      <c r="D363" s="16">
        <f t="shared" si="30"/>
        <v>50.908172000000008</v>
      </c>
      <c r="E363" s="17">
        <v>89.96</v>
      </c>
      <c r="F363" s="18">
        <f t="shared" si="31"/>
        <v>26.987999999999996</v>
      </c>
      <c r="G363" s="19">
        <f t="shared" si="32"/>
        <v>77.896172000000007</v>
      </c>
      <c r="H363" s="101" t="s">
        <v>27</v>
      </c>
    </row>
    <row r="364" spans="1:8" ht="24" customHeight="1" x14ac:dyDescent="0.2">
      <c r="A364" s="20">
        <v>3</v>
      </c>
      <c r="B364" s="14" t="s">
        <v>29</v>
      </c>
      <c r="C364" s="15">
        <v>75.202619999999996</v>
      </c>
      <c r="D364" s="16">
        <f t="shared" si="30"/>
        <v>52.641833999999996</v>
      </c>
      <c r="E364" s="17">
        <v>82.26</v>
      </c>
      <c r="F364" s="18">
        <f t="shared" si="31"/>
        <v>24.678000000000001</v>
      </c>
      <c r="G364" s="19">
        <f t="shared" si="32"/>
        <v>77.319834</v>
      </c>
      <c r="H364" s="101" t="s">
        <v>27</v>
      </c>
    </row>
    <row r="365" spans="1:8" ht="24" customHeight="1" x14ac:dyDescent="0.2">
      <c r="A365" s="13">
        <v>4</v>
      </c>
      <c r="B365" s="14" t="s">
        <v>30</v>
      </c>
      <c r="C365" s="15">
        <v>75.247190000000003</v>
      </c>
      <c r="D365" s="16">
        <f t="shared" si="30"/>
        <v>52.673033000000004</v>
      </c>
      <c r="E365" s="17">
        <v>78.06</v>
      </c>
      <c r="F365" s="18">
        <f t="shared" si="31"/>
        <v>23.418000000000003</v>
      </c>
      <c r="G365" s="19">
        <f t="shared" si="32"/>
        <v>76.09103300000001</v>
      </c>
      <c r="H365" s="101" t="s">
        <v>27</v>
      </c>
    </row>
    <row r="366" spans="1:8" ht="24" customHeight="1" x14ac:dyDescent="0.2">
      <c r="A366" s="20">
        <v>5</v>
      </c>
      <c r="B366" s="14" t="s">
        <v>31</v>
      </c>
      <c r="C366" s="15">
        <v>71.772570000000002</v>
      </c>
      <c r="D366" s="16">
        <f>C366*70/100</f>
        <v>50.240798999999996</v>
      </c>
      <c r="E366" s="17">
        <v>68.5</v>
      </c>
      <c r="F366" s="18">
        <f>E366*30/100</f>
        <v>20.55</v>
      </c>
      <c r="G366" s="19">
        <f>D366+F366</f>
        <v>70.790798999999993</v>
      </c>
      <c r="H366" s="101" t="s">
        <v>27</v>
      </c>
    </row>
    <row r="367" spans="1:8" ht="24" customHeight="1" x14ac:dyDescent="0.2">
      <c r="A367" s="13">
        <v>6</v>
      </c>
      <c r="B367" s="14" t="s">
        <v>32</v>
      </c>
      <c r="C367" s="15">
        <v>74.58323</v>
      </c>
      <c r="D367" s="16">
        <f t="shared" si="30"/>
        <v>52.208261</v>
      </c>
      <c r="E367" s="17">
        <v>76.2</v>
      </c>
      <c r="F367" s="18">
        <f t="shared" si="31"/>
        <v>22.86</v>
      </c>
      <c r="G367" s="19">
        <f t="shared" si="32"/>
        <v>75.068261000000007</v>
      </c>
      <c r="H367" s="101" t="s">
        <v>33</v>
      </c>
    </row>
    <row r="368" spans="1:8" ht="24" customHeight="1" thickBot="1" x14ac:dyDescent="0.25">
      <c r="A368" s="21">
        <v>7</v>
      </c>
      <c r="B368" s="22" t="s">
        <v>34</v>
      </c>
      <c r="C368" s="23">
        <v>63.48272</v>
      </c>
      <c r="D368" s="24">
        <f t="shared" si="30"/>
        <v>44.437903999999996</v>
      </c>
      <c r="E368" s="25">
        <v>73.86</v>
      </c>
      <c r="F368" s="26">
        <f t="shared" si="31"/>
        <v>22.158000000000001</v>
      </c>
      <c r="G368" s="27">
        <f t="shared" si="32"/>
        <v>66.59590399999999</v>
      </c>
      <c r="H368" s="103" t="s">
        <v>33</v>
      </c>
    </row>
    <row r="369" spans="1:8" ht="48" customHeight="1" thickBot="1" x14ac:dyDescent="0.25"/>
    <row r="370" spans="1:8" x14ac:dyDescent="0.2">
      <c r="A370" s="242" t="s">
        <v>0</v>
      </c>
      <c r="B370" s="243"/>
      <c r="C370" s="254">
        <v>43463</v>
      </c>
      <c r="D370" s="255"/>
      <c r="E370" s="256"/>
      <c r="F370" s="242" t="s">
        <v>1</v>
      </c>
      <c r="G370" s="243"/>
      <c r="H370" s="35" t="s">
        <v>79</v>
      </c>
    </row>
    <row r="371" spans="1:8" x14ac:dyDescent="0.2">
      <c r="A371" s="240" t="s">
        <v>3</v>
      </c>
      <c r="B371" s="241"/>
      <c r="C371" s="237">
        <v>30640</v>
      </c>
      <c r="D371" s="238"/>
      <c r="E371" s="239"/>
      <c r="F371" s="240" t="s">
        <v>4</v>
      </c>
      <c r="G371" s="241"/>
      <c r="H371" s="2" t="s">
        <v>5</v>
      </c>
    </row>
    <row r="372" spans="1:8" x14ac:dyDescent="0.2">
      <c r="A372" s="230" t="s">
        <v>6</v>
      </c>
      <c r="B372" s="231"/>
      <c r="C372" s="237" t="s">
        <v>80</v>
      </c>
      <c r="D372" s="238"/>
      <c r="E372" s="239"/>
      <c r="F372" s="240" t="s">
        <v>8</v>
      </c>
      <c r="G372" s="241"/>
      <c r="H372" s="2">
        <v>6</v>
      </c>
    </row>
    <row r="373" spans="1:8" ht="13.5" thickBot="1" x14ac:dyDescent="0.25">
      <c r="A373" s="230" t="s">
        <v>9</v>
      </c>
      <c r="B373" s="231"/>
      <c r="C373" s="232" t="s">
        <v>81</v>
      </c>
      <c r="D373" s="233"/>
      <c r="E373" s="234"/>
      <c r="F373" s="235" t="s">
        <v>11</v>
      </c>
      <c r="G373" s="236"/>
      <c r="H373" s="3">
        <v>1</v>
      </c>
    </row>
    <row r="374" spans="1:8" ht="20.25" customHeight="1" thickBot="1" x14ac:dyDescent="0.25">
      <c r="A374" s="223" t="s">
        <v>12</v>
      </c>
      <c r="B374" s="224"/>
      <c r="C374" s="296" t="s">
        <v>82</v>
      </c>
      <c r="D374" s="297"/>
      <c r="E374" s="297"/>
      <c r="F374" s="297"/>
      <c r="G374" s="297"/>
      <c r="H374" s="36" t="s">
        <v>83</v>
      </c>
    </row>
    <row r="375" spans="1:8" ht="13.5" thickBot="1" x14ac:dyDescent="0.25">
      <c r="A375" s="227" t="s">
        <v>15</v>
      </c>
      <c r="B375" s="260" t="s">
        <v>16</v>
      </c>
      <c r="C375" s="263" t="s">
        <v>17</v>
      </c>
      <c r="D375" s="264"/>
      <c r="E375" s="264"/>
      <c r="F375" s="265"/>
      <c r="G375" s="257" t="s">
        <v>18</v>
      </c>
      <c r="H375" s="257" t="s">
        <v>19</v>
      </c>
    </row>
    <row r="376" spans="1:8" ht="13.5" thickBot="1" x14ac:dyDescent="0.25">
      <c r="A376" s="228"/>
      <c r="B376" s="261"/>
      <c r="C376" s="251" t="s">
        <v>20</v>
      </c>
      <c r="D376" s="252"/>
      <c r="E376" s="253" t="s">
        <v>21</v>
      </c>
      <c r="F376" s="252"/>
      <c r="G376" s="258"/>
      <c r="H376" s="258"/>
    </row>
    <row r="377" spans="1:8" ht="26.25" thickBot="1" x14ac:dyDescent="0.25">
      <c r="A377" s="229"/>
      <c r="B377" s="262"/>
      <c r="C377" s="4" t="s">
        <v>22</v>
      </c>
      <c r="D377" s="5" t="s">
        <v>23</v>
      </c>
      <c r="E377" s="85" t="s">
        <v>24</v>
      </c>
      <c r="F377" s="5" t="s">
        <v>25</v>
      </c>
      <c r="G377" s="266"/>
      <c r="H377" s="266"/>
    </row>
    <row r="378" spans="1:8" ht="24" customHeight="1" x14ac:dyDescent="0.2">
      <c r="A378" s="20">
        <v>1</v>
      </c>
      <c r="B378" s="29" t="s">
        <v>84</v>
      </c>
      <c r="C378" s="30">
        <v>87.975480000000005</v>
      </c>
      <c r="D378" s="31">
        <f>C378*70/100</f>
        <v>61.582836000000007</v>
      </c>
      <c r="E378" s="32">
        <v>58.7</v>
      </c>
      <c r="F378" s="33">
        <f>E378*30/100</f>
        <v>17.61</v>
      </c>
      <c r="G378" s="34">
        <f>D378+F378</f>
        <v>79.192836</v>
      </c>
      <c r="H378" s="104" t="s">
        <v>27</v>
      </c>
    </row>
    <row r="379" spans="1:8" ht="24" customHeight="1" x14ac:dyDescent="0.2">
      <c r="A379" s="13">
        <v>2</v>
      </c>
      <c r="B379" s="14" t="s">
        <v>85</v>
      </c>
      <c r="C379" s="15">
        <v>76.176959999999994</v>
      </c>
      <c r="D379" s="16">
        <f>C379*70/100</f>
        <v>53.323871999999994</v>
      </c>
      <c r="E379" s="17">
        <v>69.430000000000007</v>
      </c>
      <c r="F379" s="18">
        <f>E379*30/100</f>
        <v>20.829000000000001</v>
      </c>
      <c r="G379" s="28">
        <f>D379+F379</f>
        <v>74.152872000000002</v>
      </c>
      <c r="H379" s="101" t="s">
        <v>27</v>
      </c>
    </row>
    <row r="380" spans="1:8" ht="24" customHeight="1" x14ac:dyDescent="0.2">
      <c r="A380" s="13">
        <v>3</v>
      </c>
      <c r="B380" s="14" t="s">
        <v>86</v>
      </c>
      <c r="C380" s="15">
        <v>71.042000000000002</v>
      </c>
      <c r="D380" s="16">
        <f>C380*70/100</f>
        <v>49.729400000000005</v>
      </c>
      <c r="E380" s="17">
        <v>75.03</v>
      </c>
      <c r="F380" s="18">
        <f>E380*30/100</f>
        <v>22.509</v>
      </c>
      <c r="G380" s="28">
        <f>D380+F380</f>
        <v>72.238400000000013</v>
      </c>
      <c r="H380" s="101" t="s">
        <v>27</v>
      </c>
    </row>
    <row r="381" spans="1:8" ht="24" customHeight="1" thickBot="1" x14ac:dyDescent="0.25">
      <c r="A381" s="13">
        <v>4</v>
      </c>
      <c r="B381" s="163" t="s">
        <v>87</v>
      </c>
      <c r="C381" s="164">
        <v>73.852410000000006</v>
      </c>
      <c r="D381" s="133">
        <f>C381*70/100</f>
        <v>51.696687000000004</v>
      </c>
      <c r="E381" s="165">
        <v>63.13</v>
      </c>
      <c r="F381" s="134">
        <f>E381*30/100</f>
        <v>18.939</v>
      </c>
      <c r="G381" s="166">
        <f>D381+F381</f>
        <v>70.635687000000004</v>
      </c>
      <c r="H381" s="167" t="s">
        <v>33</v>
      </c>
    </row>
    <row r="382" spans="1:8" ht="24" customHeight="1" thickBot="1" x14ac:dyDescent="0.25">
      <c r="A382" s="162"/>
      <c r="B382" s="168"/>
      <c r="C382" s="168"/>
      <c r="D382" s="168"/>
      <c r="E382" s="168"/>
      <c r="F382" s="168"/>
      <c r="G382" s="168"/>
      <c r="H382" s="168"/>
    </row>
    <row r="383" spans="1:8" x14ac:dyDescent="0.2">
      <c r="A383" s="274" t="s">
        <v>0</v>
      </c>
      <c r="B383" s="275"/>
      <c r="C383" s="276">
        <v>43463</v>
      </c>
      <c r="D383" s="277"/>
      <c r="E383" s="278"/>
      <c r="F383" s="274" t="s">
        <v>119</v>
      </c>
      <c r="G383" s="275"/>
      <c r="H383" s="38" t="s">
        <v>120</v>
      </c>
    </row>
    <row r="384" spans="1:8" x14ac:dyDescent="0.2">
      <c r="A384" s="279" t="s">
        <v>3</v>
      </c>
      <c r="B384" s="280"/>
      <c r="C384" s="281">
        <v>30640</v>
      </c>
      <c r="D384" s="282"/>
      <c r="E384" s="283"/>
      <c r="F384" s="279" t="s">
        <v>121</v>
      </c>
      <c r="G384" s="280"/>
      <c r="H384" s="39" t="s">
        <v>5</v>
      </c>
    </row>
    <row r="385" spans="1:8" x14ac:dyDescent="0.2">
      <c r="A385" s="279" t="s">
        <v>6</v>
      </c>
      <c r="B385" s="280"/>
      <c r="C385" s="281" t="s">
        <v>122</v>
      </c>
      <c r="D385" s="282"/>
      <c r="E385" s="283"/>
      <c r="F385" s="279" t="s">
        <v>123</v>
      </c>
      <c r="G385" s="280"/>
      <c r="H385" s="39">
        <v>6</v>
      </c>
    </row>
    <row r="386" spans="1:8" ht="13.5" thickBot="1" x14ac:dyDescent="0.25">
      <c r="A386" s="284" t="s">
        <v>124</v>
      </c>
      <c r="B386" s="285"/>
      <c r="C386" s="304" t="s">
        <v>120</v>
      </c>
      <c r="D386" s="305"/>
      <c r="E386" s="306"/>
      <c r="F386" s="284" t="s">
        <v>125</v>
      </c>
      <c r="G386" s="285"/>
      <c r="H386" s="40">
        <v>1</v>
      </c>
    </row>
    <row r="387" spans="1:8" ht="57" customHeight="1" thickBot="1" x14ac:dyDescent="0.25">
      <c r="A387" s="223" t="s">
        <v>126</v>
      </c>
      <c r="B387" s="224"/>
      <c r="C387" s="223" t="s">
        <v>127</v>
      </c>
      <c r="D387" s="295"/>
      <c r="E387" s="295"/>
      <c r="F387" s="295"/>
      <c r="G387" s="224"/>
      <c r="H387" s="41" t="s">
        <v>128</v>
      </c>
    </row>
    <row r="388" spans="1:8" ht="13.5" thickBot="1" x14ac:dyDescent="0.25">
      <c r="A388" s="298" t="s">
        <v>129</v>
      </c>
      <c r="B388" s="267" t="s">
        <v>16</v>
      </c>
      <c r="C388" s="301" t="s">
        <v>17</v>
      </c>
      <c r="D388" s="302"/>
      <c r="E388" s="302"/>
      <c r="F388" s="303"/>
      <c r="G388" s="267" t="s">
        <v>18</v>
      </c>
      <c r="H388" s="267" t="s">
        <v>19</v>
      </c>
    </row>
    <row r="389" spans="1:8" ht="13.5" thickBot="1" x14ac:dyDescent="0.25">
      <c r="A389" s="299"/>
      <c r="B389" s="268"/>
      <c r="C389" s="271" t="s">
        <v>20</v>
      </c>
      <c r="D389" s="272"/>
      <c r="E389" s="272" t="s">
        <v>130</v>
      </c>
      <c r="F389" s="273"/>
      <c r="G389" s="268"/>
      <c r="H389" s="268"/>
    </row>
    <row r="390" spans="1:8" ht="26.25" thickBot="1" x14ac:dyDescent="0.25">
      <c r="A390" s="300"/>
      <c r="B390" s="270"/>
      <c r="C390" s="118" t="s">
        <v>22</v>
      </c>
      <c r="D390" s="119" t="s">
        <v>131</v>
      </c>
      <c r="E390" s="119" t="s">
        <v>22</v>
      </c>
      <c r="F390" s="120" t="s">
        <v>132</v>
      </c>
      <c r="G390" s="270"/>
      <c r="H390" s="270"/>
    </row>
    <row r="391" spans="1:8" ht="24" customHeight="1" x14ac:dyDescent="0.2">
      <c r="A391" s="6">
        <v>1</v>
      </c>
      <c r="B391" s="159" t="s">
        <v>133</v>
      </c>
      <c r="C391" s="122">
        <v>77.928640000000001</v>
      </c>
      <c r="D391" s="9">
        <f>C391*60/100</f>
        <v>46.757183999999995</v>
      </c>
      <c r="E391" s="123">
        <v>67.5</v>
      </c>
      <c r="F391" s="73">
        <f>E391*40/100</f>
        <v>27</v>
      </c>
      <c r="G391" s="12">
        <f>D391+F391</f>
        <v>73.757183999999995</v>
      </c>
      <c r="H391" s="53" t="s">
        <v>27</v>
      </c>
    </row>
    <row r="392" spans="1:8" ht="24" customHeight="1" x14ac:dyDescent="0.2">
      <c r="A392" s="13">
        <v>2</v>
      </c>
      <c r="B392" s="160" t="s">
        <v>134</v>
      </c>
      <c r="C392" s="50">
        <v>80.130809999999997</v>
      </c>
      <c r="D392" s="16">
        <f>C392*60/100</f>
        <v>48.078485999999991</v>
      </c>
      <c r="E392" s="51">
        <v>57.5</v>
      </c>
      <c r="F392" s="77">
        <f>E392*40/100</f>
        <v>23</v>
      </c>
      <c r="G392" s="19">
        <f>D392+F392</f>
        <v>71.078485999999998</v>
      </c>
      <c r="H392" s="49" t="s">
        <v>27</v>
      </c>
    </row>
    <row r="393" spans="1:8" ht="24" customHeight="1" thickBot="1" x14ac:dyDescent="0.25">
      <c r="A393" s="78">
        <v>3</v>
      </c>
      <c r="B393" s="161" t="s">
        <v>135</v>
      </c>
      <c r="C393" s="138">
        <v>71.426680000000005</v>
      </c>
      <c r="D393" s="24">
        <f>C393*60/100</f>
        <v>42.856008000000003</v>
      </c>
      <c r="E393" s="139">
        <v>80</v>
      </c>
      <c r="F393" s="81">
        <f>E393*40/100</f>
        <v>32</v>
      </c>
      <c r="G393" s="27">
        <f>D393+F393</f>
        <v>74.856008000000003</v>
      </c>
      <c r="H393" s="66" t="s">
        <v>33</v>
      </c>
    </row>
    <row r="394" spans="1:8" ht="24" customHeight="1" thickBot="1" x14ac:dyDescent="0.25">
      <c r="A394" s="91"/>
      <c r="B394" s="97"/>
      <c r="C394" s="98"/>
      <c r="D394" s="94"/>
      <c r="E394" s="99"/>
      <c r="F394" s="94"/>
      <c r="G394" s="94"/>
      <c r="H394" s="97"/>
    </row>
    <row r="395" spans="1:8" x14ac:dyDescent="0.2">
      <c r="A395" s="242" t="s">
        <v>0</v>
      </c>
      <c r="B395" s="243"/>
      <c r="C395" s="254">
        <v>43463</v>
      </c>
      <c r="D395" s="255"/>
      <c r="E395" s="256"/>
      <c r="F395" s="242" t="s">
        <v>1</v>
      </c>
      <c r="G395" s="243"/>
      <c r="H395" s="35" t="s">
        <v>316</v>
      </c>
    </row>
    <row r="396" spans="1:8" x14ac:dyDescent="0.2">
      <c r="A396" s="240" t="s">
        <v>3</v>
      </c>
      <c r="B396" s="241"/>
      <c r="C396" s="237">
        <v>30640</v>
      </c>
      <c r="D396" s="238"/>
      <c r="E396" s="239"/>
      <c r="F396" s="240" t="s">
        <v>4</v>
      </c>
      <c r="G396" s="241"/>
      <c r="H396" s="2" t="s">
        <v>5</v>
      </c>
    </row>
    <row r="397" spans="1:8" x14ac:dyDescent="0.2">
      <c r="A397" s="230" t="s">
        <v>6</v>
      </c>
      <c r="B397" s="231"/>
      <c r="C397" s="237" t="s">
        <v>317</v>
      </c>
      <c r="D397" s="238"/>
      <c r="E397" s="239"/>
      <c r="F397" s="240" t="s">
        <v>8</v>
      </c>
      <c r="G397" s="241"/>
      <c r="H397" s="2">
        <v>6</v>
      </c>
    </row>
    <row r="398" spans="1:8" ht="13.5" thickBot="1" x14ac:dyDescent="0.25">
      <c r="A398" s="230" t="s">
        <v>9</v>
      </c>
      <c r="B398" s="231"/>
      <c r="C398" s="232" t="s">
        <v>318</v>
      </c>
      <c r="D398" s="233"/>
      <c r="E398" s="234"/>
      <c r="F398" s="235" t="s">
        <v>11</v>
      </c>
      <c r="G398" s="236"/>
      <c r="H398" s="3">
        <v>1</v>
      </c>
    </row>
    <row r="399" spans="1:8" ht="51.75" customHeight="1" thickBot="1" x14ac:dyDescent="0.25">
      <c r="A399" s="223" t="s">
        <v>12</v>
      </c>
      <c r="B399" s="224"/>
      <c r="C399" s="225" t="s">
        <v>319</v>
      </c>
      <c r="D399" s="226"/>
      <c r="E399" s="226"/>
      <c r="F399" s="226"/>
      <c r="G399" s="226"/>
      <c r="H399" s="36" t="s">
        <v>320</v>
      </c>
    </row>
    <row r="400" spans="1:8" ht="13.5" thickBot="1" x14ac:dyDescent="0.25">
      <c r="A400" s="227" t="s">
        <v>15</v>
      </c>
      <c r="B400" s="260" t="s">
        <v>16</v>
      </c>
      <c r="C400" s="263" t="s">
        <v>17</v>
      </c>
      <c r="D400" s="264"/>
      <c r="E400" s="264"/>
      <c r="F400" s="265"/>
      <c r="G400" s="257" t="s">
        <v>18</v>
      </c>
      <c r="H400" s="257" t="s">
        <v>19</v>
      </c>
    </row>
    <row r="401" spans="1:8" ht="13.5" thickBot="1" x14ac:dyDescent="0.25">
      <c r="A401" s="228"/>
      <c r="B401" s="261"/>
      <c r="C401" s="251" t="s">
        <v>20</v>
      </c>
      <c r="D401" s="252"/>
      <c r="E401" s="253" t="s">
        <v>21</v>
      </c>
      <c r="F401" s="252"/>
      <c r="G401" s="258"/>
      <c r="H401" s="258"/>
    </row>
    <row r="402" spans="1:8" ht="26.25" thickBot="1" x14ac:dyDescent="0.25">
      <c r="A402" s="229"/>
      <c r="B402" s="262"/>
      <c r="C402" s="4" t="s">
        <v>22</v>
      </c>
      <c r="D402" s="5" t="s">
        <v>23</v>
      </c>
      <c r="E402" s="85" t="s">
        <v>24</v>
      </c>
      <c r="F402" s="5" t="s">
        <v>25</v>
      </c>
      <c r="G402" s="266"/>
      <c r="H402" s="266"/>
    </row>
    <row r="403" spans="1:8" ht="24" customHeight="1" thickBot="1" x14ac:dyDescent="0.25">
      <c r="A403" s="20">
        <v>1</v>
      </c>
      <c r="B403" s="29" t="s">
        <v>321</v>
      </c>
      <c r="C403" s="30">
        <v>72.700710000000001</v>
      </c>
      <c r="D403" s="31">
        <f>C403*70/100</f>
        <v>50.890497000000003</v>
      </c>
      <c r="E403" s="32">
        <v>63.36</v>
      </c>
      <c r="F403" s="33">
        <f>E403*30/100</f>
        <v>19.007999999999999</v>
      </c>
      <c r="G403" s="34">
        <f>D403+F403</f>
        <v>69.898497000000006</v>
      </c>
      <c r="H403" s="105" t="s">
        <v>27</v>
      </c>
    </row>
    <row r="404" spans="1:8" ht="24" customHeight="1" thickBot="1" x14ac:dyDescent="0.25">
      <c r="A404" s="91"/>
      <c r="B404" s="97"/>
      <c r="C404" s="98"/>
      <c r="D404" s="94"/>
      <c r="E404" s="99"/>
      <c r="F404" s="94"/>
      <c r="G404" s="94"/>
      <c r="H404" s="97"/>
    </row>
    <row r="405" spans="1:8" x14ac:dyDescent="0.2">
      <c r="A405" s="274" t="s">
        <v>0</v>
      </c>
      <c r="B405" s="275"/>
      <c r="C405" s="276">
        <v>43463</v>
      </c>
      <c r="D405" s="277"/>
      <c r="E405" s="278"/>
      <c r="F405" s="274" t="s">
        <v>119</v>
      </c>
      <c r="G405" s="275"/>
      <c r="H405" s="38" t="s">
        <v>136</v>
      </c>
    </row>
    <row r="406" spans="1:8" x14ac:dyDescent="0.2">
      <c r="A406" s="279" t="s">
        <v>3</v>
      </c>
      <c r="B406" s="280"/>
      <c r="C406" s="281">
        <v>30640</v>
      </c>
      <c r="D406" s="282"/>
      <c r="E406" s="283"/>
      <c r="F406" s="279" t="s">
        <v>121</v>
      </c>
      <c r="G406" s="280"/>
      <c r="H406" s="39" t="s">
        <v>5</v>
      </c>
    </row>
    <row r="407" spans="1:8" x14ac:dyDescent="0.2">
      <c r="A407" s="279" t="s">
        <v>6</v>
      </c>
      <c r="B407" s="280"/>
      <c r="C407" s="281" t="s">
        <v>137</v>
      </c>
      <c r="D407" s="282"/>
      <c r="E407" s="283"/>
      <c r="F407" s="279" t="s">
        <v>123</v>
      </c>
      <c r="G407" s="280"/>
      <c r="H407" s="39">
        <v>6</v>
      </c>
    </row>
    <row r="408" spans="1:8" ht="13.5" thickBot="1" x14ac:dyDescent="0.25">
      <c r="A408" s="284" t="s">
        <v>124</v>
      </c>
      <c r="B408" s="285"/>
      <c r="C408" s="304" t="s">
        <v>136</v>
      </c>
      <c r="D408" s="305"/>
      <c r="E408" s="306"/>
      <c r="F408" s="284" t="s">
        <v>125</v>
      </c>
      <c r="G408" s="285"/>
      <c r="H408" s="40">
        <v>1</v>
      </c>
    </row>
    <row r="409" spans="1:8" ht="36" customHeight="1" thickBot="1" x14ac:dyDescent="0.25">
      <c r="A409" s="223" t="s">
        <v>126</v>
      </c>
      <c r="B409" s="224"/>
      <c r="C409" s="223" t="s">
        <v>138</v>
      </c>
      <c r="D409" s="295"/>
      <c r="E409" s="295"/>
      <c r="F409" s="295"/>
      <c r="G409" s="224"/>
      <c r="H409" s="41" t="s">
        <v>139</v>
      </c>
    </row>
    <row r="410" spans="1:8" ht="13.5" thickBot="1" x14ac:dyDescent="0.25">
      <c r="A410" s="298" t="s">
        <v>129</v>
      </c>
      <c r="B410" s="267" t="s">
        <v>16</v>
      </c>
      <c r="C410" s="301" t="s">
        <v>17</v>
      </c>
      <c r="D410" s="302"/>
      <c r="E410" s="302"/>
      <c r="F410" s="303"/>
      <c r="G410" s="267" t="s">
        <v>18</v>
      </c>
      <c r="H410" s="267" t="s">
        <v>19</v>
      </c>
    </row>
    <row r="411" spans="1:8" ht="13.5" thickBot="1" x14ac:dyDescent="0.25">
      <c r="A411" s="299"/>
      <c r="B411" s="268"/>
      <c r="C411" s="271" t="s">
        <v>20</v>
      </c>
      <c r="D411" s="272"/>
      <c r="E411" s="272" t="s">
        <v>130</v>
      </c>
      <c r="F411" s="273"/>
      <c r="G411" s="268"/>
      <c r="H411" s="268"/>
    </row>
    <row r="412" spans="1:8" ht="26.25" thickBot="1" x14ac:dyDescent="0.25">
      <c r="A412" s="309"/>
      <c r="B412" s="269"/>
      <c r="C412" s="45" t="s">
        <v>22</v>
      </c>
      <c r="D412" s="46" t="s">
        <v>131</v>
      </c>
      <c r="E412" s="46" t="s">
        <v>22</v>
      </c>
      <c r="F412" s="47" t="s">
        <v>132</v>
      </c>
      <c r="G412" s="269"/>
      <c r="H412" s="270"/>
    </row>
    <row r="413" spans="1:8" ht="24" customHeight="1" x14ac:dyDescent="0.2">
      <c r="A413" s="52">
        <v>1</v>
      </c>
      <c r="B413" s="53" t="s">
        <v>140</v>
      </c>
      <c r="C413" s="54">
        <v>73.508489999999995</v>
      </c>
      <c r="D413" s="55">
        <f t="shared" ref="D413:D424" si="33">C413*60/100</f>
        <v>44.105094000000001</v>
      </c>
      <c r="E413" s="56">
        <v>93.75</v>
      </c>
      <c r="F413" s="11">
        <f t="shared" ref="F413:F424" si="34">E413*40/100</f>
        <v>37.5</v>
      </c>
      <c r="G413" s="12">
        <f t="shared" ref="G413:G424" si="35">D413+F413</f>
        <v>81.605094000000008</v>
      </c>
      <c r="H413" s="53" t="s">
        <v>27</v>
      </c>
    </row>
    <row r="414" spans="1:8" ht="24" customHeight="1" x14ac:dyDescent="0.2">
      <c r="A414" s="48">
        <v>2</v>
      </c>
      <c r="B414" s="49" t="s">
        <v>141</v>
      </c>
      <c r="C414" s="50">
        <v>82.076779999999999</v>
      </c>
      <c r="D414" s="16">
        <f t="shared" si="33"/>
        <v>49.246067999999994</v>
      </c>
      <c r="E414" s="51">
        <v>78.75</v>
      </c>
      <c r="F414" s="18">
        <f t="shared" si="34"/>
        <v>31.5</v>
      </c>
      <c r="G414" s="19">
        <f t="shared" si="35"/>
        <v>80.746067999999994</v>
      </c>
      <c r="H414" s="49" t="s">
        <v>27</v>
      </c>
    </row>
    <row r="415" spans="1:8" ht="24" customHeight="1" x14ac:dyDescent="0.2">
      <c r="A415" s="48">
        <v>3</v>
      </c>
      <c r="B415" s="49" t="s">
        <v>142</v>
      </c>
      <c r="C415" s="50">
        <v>72.587710000000001</v>
      </c>
      <c r="D415" s="16">
        <f t="shared" si="33"/>
        <v>43.552626000000004</v>
      </c>
      <c r="E415" s="51">
        <v>86.25</v>
      </c>
      <c r="F415" s="18">
        <f t="shared" si="34"/>
        <v>34.5</v>
      </c>
      <c r="G415" s="19">
        <f t="shared" si="35"/>
        <v>78.052626000000004</v>
      </c>
      <c r="H415" s="49" t="s">
        <v>27</v>
      </c>
    </row>
    <row r="416" spans="1:8" ht="24" customHeight="1" x14ac:dyDescent="0.2">
      <c r="A416" s="48">
        <v>4</v>
      </c>
      <c r="B416" s="49" t="s">
        <v>143</v>
      </c>
      <c r="C416" s="50">
        <v>74.164879999999997</v>
      </c>
      <c r="D416" s="16">
        <f t="shared" si="33"/>
        <v>44.498927999999999</v>
      </c>
      <c r="E416" s="51">
        <v>83.75</v>
      </c>
      <c r="F416" s="18">
        <f t="shared" si="34"/>
        <v>33.5</v>
      </c>
      <c r="G416" s="19">
        <f t="shared" si="35"/>
        <v>77.998928000000006</v>
      </c>
      <c r="H416" s="49" t="s">
        <v>27</v>
      </c>
    </row>
    <row r="417" spans="1:8" ht="24" customHeight="1" x14ac:dyDescent="0.2">
      <c r="A417" s="48">
        <v>5</v>
      </c>
      <c r="B417" s="49" t="s">
        <v>144</v>
      </c>
      <c r="C417" s="50">
        <v>83.994860000000003</v>
      </c>
      <c r="D417" s="16">
        <f t="shared" si="33"/>
        <v>50.396916000000004</v>
      </c>
      <c r="E417" s="51">
        <v>68.75</v>
      </c>
      <c r="F417" s="18">
        <f t="shared" si="34"/>
        <v>27.5</v>
      </c>
      <c r="G417" s="19">
        <f t="shared" si="35"/>
        <v>77.896916000000004</v>
      </c>
      <c r="H417" s="49" t="s">
        <v>27</v>
      </c>
    </row>
    <row r="418" spans="1:8" ht="24" customHeight="1" x14ac:dyDescent="0.2">
      <c r="A418" s="48">
        <v>6</v>
      </c>
      <c r="B418" s="49" t="s">
        <v>145</v>
      </c>
      <c r="C418" s="50">
        <v>76.858239999999995</v>
      </c>
      <c r="D418" s="16">
        <f t="shared" si="33"/>
        <v>46.114943999999994</v>
      </c>
      <c r="E418" s="51">
        <v>75</v>
      </c>
      <c r="F418" s="18">
        <f t="shared" si="34"/>
        <v>30</v>
      </c>
      <c r="G418" s="19">
        <f t="shared" si="35"/>
        <v>76.114943999999994</v>
      </c>
      <c r="H418" s="49" t="s">
        <v>27</v>
      </c>
    </row>
    <row r="419" spans="1:8" ht="24" customHeight="1" x14ac:dyDescent="0.2">
      <c r="A419" s="48">
        <v>7</v>
      </c>
      <c r="B419" s="49" t="s">
        <v>146</v>
      </c>
      <c r="C419" s="50">
        <v>73.254540000000006</v>
      </c>
      <c r="D419" s="16">
        <f t="shared" si="33"/>
        <v>43.952724000000011</v>
      </c>
      <c r="E419" s="51">
        <v>72.5</v>
      </c>
      <c r="F419" s="18">
        <f t="shared" si="34"/>
        <v>29</v>
      </c>
      <c r="G419" s="19">
        <f t="shared" si="35"/>
        <v>72.952724000000018</v>
      </c>
      <c r="H419" s="49" t="s">
        <v>27</v>
      </c>
    </row>
    <row r="420" spans="1:8" ht="24" customHeight="1" x14ac:dyDescent="0.2">
      <c r="A420" s="48">
        <v>8</v>
      </c>
      <c r="B420" s="49" t="s">
        <v>147</v>
      </c>
      <c r="C420" s="50">
        <v>78.824399999999997</v>
      </c>
      <c r="D420" s="16">
        <f t="shared" si="33"/>
        <v>47.294640000000001</v>
      </c>
      <c r="E420" s="51">
        <v>58.75</v>
      </c>
      <c r="F420" s="18">
        <f t="shared" si="34"/>
        <v>23.5</v>
      </c>
      <c r="G420" s="19">
        <f t="shared" si="35"/>
        <v>70.794640000000001</v>
      </c>
      <c r="H420" s="49" t="s">
        <v>27</v>
      </c>
    </row>
    <row r="421" spans="1:8" ht="24" customHeight="1" x14ac:dyDescent="0.2">
      <c r="A421" s="48">
        <v>9</v>
      </c>
      <c r="B421" s="49" t="s">
        <v>148</v>
      </c>
      <c r="C421" s="50">
        <v>73.773949999999999</v>
      </c>
      <c r="D421" s="16">
        <f t="shared" si="33"/>
        <v>44.26437</v>
      </c>
      <c r="E421" s="51">
        <v>66.25</v>
      </c>
      <c r="F421" s="18">
        <f t="shared" si="34"/>
        <v>26.5</v>
      </c>
      <c r="G421" s="19">
        <f t="shared" si="35"/>
        <v>70.76437</v>
      </c>
      <c r="H421" s="49" t="s">
        <v>27</v>
      </c>
    </row>
    <row r="422" spans="1:8" ht="24" customHeight="1" x14ac:dyDescent="0.2">
      <c r="A422" s="48">
        <v>10</v>
      </c>
      <c r="B422" s="49" t="s">
        <v>149</v>
      </c>
      <c r="C422" s="50">
        <v>72.607039999999998</v>
      </c>
      <c r="D422" s="16">
        <f t="shared" si="33"/>
        <v>43.564223999999996</v>
      </c>
      <c r="E422" s="51">
        <v>66.25</v>
      </c>
      <c r="F422" s="18">
        <f t="shared" si="34"/>
        <v>26.5</v>
      </c>
      <c r="G422" s="19">
        <f t="shared" si="35"/>
        <v>70.064223999999996</v>
      </c>
      <c r="H422" s="49" t="s">
        <v>27</v>
      </c>
    </row>
    <row r="423" spans="1:8" ht="24" customHeight="1" x14ac:dyDescent="0.2">
      <c r="A423" s="48">
        <v>11</v>
      </c>
      <c r="B423" s="49" t="s">
        <v>150</v>
      </c>
      <c r="C423" s="50">
        <v>73.742450000000005</v>
      </c>
      <c r="D423" s="16">
        <f t="shared" si="33"/>
        <v>44.245470000000005</v>
      </c>
      <c r="E423" s="51">
        <v>51.25</v>
      </c>
      <c r="F423" s="18">
        <f t="shared" si="34"/>
        <v>20.5</v>
      </c>
      <c r="G423" s="19">
        <f t="shared" si="35"/>
        <v>64.745470000000012</v>
      </c>
      <c r="H423" s="49" t="s">
        <v>50</v>
      </c>
    </row>
    <row r="424" spans="1:8" ht="24" customHeight="1" thickBot="1" x14ac:dyDescent="0.25">
      <c r="A424" s="48">
        <v>12</v>
      </c>
      <c r="B424" s="170" t="s">
        <v>151</v>
      </c>
      <c r="C424" s="128">
        <v>72.099459999999993</v>
      </c>
      <c r="D424" s="133">
        <f t="shared" si="33"/>
        <v>43.259675999999999</v>
      </c>
      <c r="E424" s="129">
        <v>51.25</v>
      </c>
      <c r="F424" s="134">
        <f t="shared" si="34"/>
        <v>20.5</v>
      </c>
      <c r="G424" s="171">
        <f t="shared" si="35"/>
        <v>63.759675999999999</v>
      </c>
      <c r="H424" s="170" t="s">
        <v>50</v>
      </c>
    </row>
    <row r="425" spans="1:8" ht="24" customHeight="1" thickBot="1" x14ac:dyDescent="0.25">
      <c r="A425" s="162"/>
      <c r="B425" s="332"/>
      <c r="C425" s="332"/>
      <c r="D425" s="332"/>
      <c r="E425" s="332"/>
      <c r="F425" s="332"/>
      <c r="G425" s="332"/>
      <c r="H425" s="332"/>
    </row>
    <row r="426" spans="1:8" x14ac:dyDescent="0.2">
      <c r="A426" s="274" t="s">
        <v>0</v>
      </c>
      <c r="B426" s="275"/>
      <c r="C426" s="276">
        <v>43463</v>
      </c>
      <c r="D426" s="277"/>
      <c r="E426" s="278"/>
      <c r="F426" s="274" t="s">
        <v>119</v>
      </c>
      <c r="G426" s="275"/>
      <c r="H426" s="38" t="s">
        <v>305</v>
      </c>
    </row>
    <row r="427" spans="1:8" x14ac:dyDescent="0.2">
      <c r="A427" s="279" t="s">
        <v>3</v>
      </c>
      <c r="B427" s="280"/>
      <c r="C427" s="281">
        <v>30640</v>
      </c>
      <c r="D427" s="282"/>
      <c r="E427" s="283"/>
      <c r="F427" s="279" t="s">
        <v>121</v>
      </c>
      <c r="G427" s="280"/>
      <c r="H427" s="39" t="s">
        <v>5</v>
      </c>
    </row>
    <row r="428" spans="1:8" x14ac:dyDescent="0.2">
      <c r="A428" s="279" t="s">
        <v>6</v>
      </c>
      <c r="B428" s="280"/>
      <c r="C428" s="281" t="s">
        <v>137</v>
      </c>
      <c r="D428" s="282"/>
      <c r="E428" s="283"/>
      <c r="F428" s="279" t="s">
        <v>123</v>
      </c>
      <c r="G428" s="280"/>
      <c r="H428" s="39">
        <v>6</v>
      </c>
    </row>
    <row r="429" spans="1:8" ht="13.5" thickBot="1" x14ac:dyDescent="0.25">
      <c r="A429" s="284" t="s">
        <v>124</v>
      </c>
      <c r="B429" s="285"/>
      <c r="C429" s="304" t="s">
        <v>305</v>
      </c>
      <c r="D429" s="305"/>
      <c r="E429" s="306"/>
      <c r="F429" s="284" t="s">
        <v>125</v>
      </c>
      <c r="G429" s="285"/>
      <c r="H429" s="40">
        <v>1</v>
      </c>
    </row>
    <row r="430" spans="1:8" ht="39.75" customHeight="1" thickBot="1" x14ac:dyDescent="0.25">
      <c r="A430" s="223" t="s">
        <v>126</v>
      </c>
      <c r="B430" s="224"/>
      <c r="C430" s="223" t="s">
        <v>306</v>
      </c>
      <c r="D430" s="295"/>
      <c r="E430" s="295"/>
      <c r="F430" s="295"/>
      <c r="G430" s="224"/>
      <c r="H430" s="41" t="s">
        <v>307</v>
      </c>
    </row>
    <row r="431" spans="1:8" ht="13.5" thickBot="1" x14ac:dyDescent="0.25">
      <c r="A431" s="298" t="s">
        <v>129</v>
      </c>
      <c r="B431" s="267" t="s">
        <v>16</v>
      </c>
      <c r="C431" s="301" t="s">
        <v>17</v>
      </c>
      <c r="D431" s="302"/>
      <c r="E431" s="302"/>
      <c r="F431" s="303"/>
      <c r="G431" s="267" t="s">
        <v>18</v>
      </c>
      <c r="H431" s="267" t="s">
        <v>19</v>
      </c>
    </row>
    <row r="432" spans="1:8" ht="13.5" thickBot="1" x14ac:dyDescent="0.25">
      <c r="A432" s="299"/>
      <c r="B432" s="268"/>
      <c r="C432" s="271" t="s">
        <v>20</v>
      </c>
      <c r="D432" s="272"/>
      <c r="E432" s="272" t="s">
        <v>130</v>
      </c>
      <c r="F432" s="273"/>
      <c r="G432" s="268"/>
      <c r="H432" s="268"/>
    </row>
    <row r="433" spans="1:8" ht="26.25" thickBot="1" x14ac:dyDescent="0.25">
      <c r="A433" s="309"/>
      <c r="B433" s="269"/>
      <c r="C433" s="45" t="s">
        <v>22</v>
      </c>
      <c r="D433" s="46" t="s">
        <v>131</v>
      </c>
      <c r="E433" s="46" t="s">
        <v>22</v>
      </c>
      <c r="F433" s="47" t="s">
        <v>132</v>
      </c>
      <c r="G433" s="269"/>
      <c r="H433" s="270"/>
    </row>
    <row r="434" spans="1:8" ht="24" customHeight="1" x14ac:dyDescent="0.2">
      <c r="A434" s="48">
        <v>1</v>
      </c>
      <c r="B434" s="49" t="s">
        <v>308</v>
      </c>
      <c r="C434" s="122">
        <v>71.348960000000005</v>
      </c>
      <c r="D434" s="9">
        <f>C434*60/100</f>
        <v>42.809376</v>
      </c>
      <c r="E434" s="123">
        <v>60</v>
      </c>
      <c r="F434" s="11">
        <f>E434*40/100</f>
        <v>24</v>
      </c>
      <c r="G434" s="57">
        <f>D434+F434</f>
        <v>66.809376</v>
      </c>
      <c r="H434" s="53" t="s">
        <v>27</v>
      </c>
    </row>
    <row r="435" spans="1:8" ht="24" customHeight="1" thickBot="1" x14ac:dyDescent="0.25">
      <c r="A435" s="48">
        <v>2</v>
      </c>
      <c r="B435" s="49" t="s">
        <v>309</v>
      </c>
      <c r="C435" s="50">
        <v>71.114580000000004</v>
      </c>
      <c r="D435" s="16">
        <f>C435*60/100</f>
        <v>42.668748000000008</v>
      </c>
      <c r="E435" s="51">
        <v>60</v>
      </c>
      <c r="F435" s="18">
        <f>E435*40/100</f>
        <v>24</v>
      </c>
      <c r="G435" s="28">
        <f>D435+F435</f>
        <v>66.668748000000008</v>
      </c>
      <c r="H435" s="49" t="s">
        <v>27</v>
      </c>
    </row>
    <row r="436" spans="1:8" ht="24" customHeight="1" x14ac:dyDescent="0.2">
      <c r="A436" s="52">
        <v>3</v>
      </c>
      <c r="B436" s="53" t="s">
        <v>310</v>
      </c>
      <c r="C436" s="50">
        <v>71.080960000000005</v>
      </c>
      <c r="D436" s="16">
        <f>C436*60/100</f>
        <v>42.648576000000006</v>
      </c>
      <c r="E436" s="51">
        <v>81.25</v>
      </c>
      <c r="F436" s="18">
        <f>E436*40/100</f>
        <v>32.5</v>
      </c>
      <c r="G436" s="28">
        <f>D436+F436</f>
        <v>75.148576000000006</v>
      </c>
      <c r="H436" s="49" t="s">
        <v>33</v>
      </c>
    </row>
    <row r="437" spans="1:8" ht="24" customHeight="1" thickBot="1" x14ac:dyDescent="0.25">
      <c r="A437" s="199">
        <v>4</v>
      </c>
      <c r="B437" s="66" t="s">
        <v>311</v>
      </c>
      <c r="C437" s="138">
        <v>75.916120000000006</v>
      </c>
      <c r="D437" s="24">
        <f>C437*60/100</f>
        <v>45.549672000000001</v>
      </c>
      <c r="E437" s="139">
        <v>60</v>
      </c>
      <c r="F437" s="26">
        <f>E437*40/100</f>
        <v>24</v>
      </c>
      <c r="G437" s="82">
        <f>D437+F437</f>
        <v>69.549672000000001</v>
      </c>
      <c r="H437" s="66" t="s">
        <v>33</v>
      </c>
    </row>
    <row r="438" spans="1:8" ht="24" customHeight="1" x14ac:dyDescent="0.2">
      <c r="A438" s="91"/>
      <c r="B438" s="97"/>
      <c r="C438" s="98"/>
      <c r="D438" s="94"/>
      <c r="E438" s="99"/>
      <c r="F438" s="94"/>
      <c r="G438" s="94"/>
      <c r="H438" s="97"/>
    </row>
    <row r="439" spans="1:8" ht="24" customHeight="1" thickBot="1" x14ac:dyDescent="0.25">
      <c r="A439" s="91"/>
      <c r="B439" s="97"/>
      <c r="C439" s="98"/>
      <c r="D439" s="94"/>
      <c r="E439" s="99"/>
      <c r="F439" s="94"/>
      <c r="G439" s="94"/>
      <c r="H439" s="97"/>
    </row>
    <row r="440" spans="1:8" x14ac:dyDescent="0.2">
      <c r="A440" s="242" t="s">
        <v>0</v>
      </c>
      <c r="B440" s="243"/>
      <c r="C440" s="254">
        <v>43463</v>
      </c>
      <c r="D440" s="255"/>
      <c r="E440" s="256"/>
      <c r="F440" s="242" t="s">
        <v>1</v>
      </c>
      <c r="G440" s="243"/>
      <c r="H440" s="35" t="s">
        <v>369</v>
      </c>
    </row>
    <row r="441" spans="1:8" x14ac:dyDescent="0.2">
      <c r="A441" s="240" t="s">
        <v>3</v>
      </c>
      <c r="B441" s="241"/>
      <c r="C441" s="237">
        <v>30640</v>
      </c>
      <c r="D441" s="238"/>
      <c r="E441" s="239"/>
      <c r="F441" s="240" t="s">
        <v>4</v>
      </c>
      <c r="G441" s="241"/>
      <c r="H441" s="2" t="s">
        <v>5</v>
      </c>
    </row>
    <row r="442" spans="1:8" x14ac:dyDescent="0.2">
      <c r="A442" s="230" t="s">
        <v>6</v>
      </c>
      <c r="B442" s="231"/>
      <c r="C442" s="237" t="s">
        <v>108</v>
      </c>
      <c r="D442" s="238"/>
      <c r="E442" s="239"/>
      <c r="F442" s="240" t="s">
        <v>8</v>
      </c>
      <c r="G442" s="241"/>
      <c r="H442" s="2">
        <v>6</v>
      </c>
    </row>
    <row r="443" spans="1:8" ht="13.5" thickBot="1" x14ac:dyDescent="0.25">
      <c r="A443" s="230" t="s">
        <v>9</v>
      </c>
      <c r="B443" s="231"/>
      <c r="C443" s="232" t="s">
        <v>369</v>
      </c>
      <c r="D443" s="233"/>
      <c r="E443" s="234"/>
      <c r="F443" s="235" t="s">
        <v>11</v>
      </c>
      <c r="G443" s="236"/>
      <c r="H443" s="3">
        <v>1</v>
      </c>
    </row>
    <row r="444" spans="1:8" ht="31.5" customHeight="1" thickBot="1" x14ac:dyDescent="0.25">
      <c r="A444" s="223" t="s">
        <v>12</v>
      </c>
      <c r="B444" s="224"/>
      <c r="C444" s="225" t="s">
        <v>370</v>
      </c>
      <c r="D444" s="226"/>
      <c r="E444" s="226"/>
      <c r="F444" s="226"/>
      <c r="G444" s="226"/>
      <c r="H444" s="36" t="s">
        <v>371</v>
      </c>
    </row>
    <row r="445" spans="1:8" ht="13.5" thickBot="1" x14ac:dyDescent="0.25">
      <c r="A445" s="227" t="s">
        <v>15</v>
      </c>
      <c r="B445" s="260" t="s">
        <v>16</v>
      </c>
      <c r="C445" s="263" t="s">
        <v>17</v>
      </c>
      <c r="D445" s="264"/>
      <c r="E445" s="264"/>
      <c r="F445" s="265"/>
      <c r="G445" s="257" t="s">
        <v>18</v>
      </c>
      <c r="H445" s="257" t="s">
        <v>19</v>
      </c>
    </row>
    <row r="446" spans="1:8" ht="13.5" thickBot="1" x14ac:dyDescent="0.25">
      <c r="A446" s="228"/>
      <c r="B446" s="261"/>
      <c r="C446" s="251" t="s">
        <v>20</v>
      </c>
      <c r="D446" s="252"/>
      <c r="E446" s="253" t="s">
        <v>21</v>
      </c>
      <c r="F446" s="252"/>
      <c r="G446" s="258"/>
      <c r="H446" s="258"/>
    </row>
    <row r="447" spans="1:8" ht="26.25" thickBot="1" x14ac:dyDescent="0.25">
      <c r="A447" s="229"/>
      <c r="B447" s="262"/>
      <c r="C447" s="4" t="s">
        <v>22</v>
      </c>
      <c r="D447" s="5" t="s">
        <v>23</v>
      </c>
      <c r="E447" s="85" t="s">
        <v>24</v>
      </c>
      <c r="F447" s="5" t="s">
        <v>25</v>
      </c>
      <c r="G447" s="266"/>
      <c r="H447" s="266"/>
    </row>
    <row r="448" spans="1:8" ht="24" customHeight="1" thickBot="1" x14ac:dyDescent="0.25">
      <c r="A448" s="208">
        <v>1</v>
      </c>
      <c r="B448" s="209" t="s">
        <v>372</v>
      </c>
      <c r="C448" s="210">
        <v>73.478189999999998</v>
      </c>
      <c r="D448" s="203">
        <f>C448*70/100</f>
        <v>51.434732999999994</v>
      </c>
      <c r="E448" s="211">
        <v>69.900000000000006</v>
      </c>
      <c r="F448" s="205">
        <f>E448*30/100</f>
        <v>20.97</v>
      </c>
      <c r="G448" s="206">
        <f>D448+F448</f>
        <v>72.404732999999993</v>
      </c>
      <c r="H448" s="105" t="s">
        <v>27</v>
      </c>
    </row>
    <row r="449" spans="1:8" ht="30" customHeight="1" thickBot="1" x14ac:dyDescent="0.25">
      <c r="A449" s="91"/>
      <c r="B449" s="92"/>
      <c r="C449" s="93"/>
      <c r="D449" s="94"/>
      <c r="E449" s="95"/>
      <c r="F449" s="94"/>
      <c r="G449" s="94"/>
      <c r="H449" s="96"/>
    </row>
    <row r="450" spans="1:8" x14ac:dyDescent="0.2">
      <c r="A450" s="242" t="s">
        <v>0</v>
      </c>
      <c r="B450" s="243"/>
      <c r="C450" s="254">
        <v>43463</v>
      </c>
      <c r="D450" s="255"/>
      <c r="E450" s="256"/>
      <c r="F450" s="242" t="s">
        <v>1</v>
      </c>
      <c r="G450" s="243"/>
      <c r="H450" s="35" t="s">
        <v>107</v>
      </c>
    </row>
    <row r="451" spans="1:8" x14ac:dyDescent="0.2">
      <c r="A451" s="240" t="s">
        <v>3</v>
      </c>
      <c r="B451" s="241"/>
      <c r="C451" s="237">
        <v>30640</v>
      </c>
      <c r="D451" s="238"/>
      <c r="E451" s="239"/>
      <c r="F451" s="240" t="s">
        <v>4</v>
      </c>
      <c r="G451" s="241"/>
      <c r="H451" s="2" t="s">
        <v>5</v>
      </c>
    </row>
    <row r="452" spans="1:8" x14ac:dyDescent="0.2">
      <c r="A452" s="230" t="s">
        <v>6</v>
      </c>
      <c r="B452" s="231"/>
      <c r="C452" s="237" t="s">
        <v>108</v>
      </c>
      <c r="D452" s="238"/>
      <c r="E452" s="239"/>
      <c r="F452" s="240" t="s">
        <v>8</v>
      </c>
      <c r="G452" s="241"/>
      <c r="H452" s="2">
        <v>6</v>
      </c>
    </row>
    <row r="453" spans="1:8" ht="13.5" thickBot="1" x14ac:dyDescent="0.25">
      <c r="A453" s="230" t="s">
        <v>9</v>
      </c>
      <c r="B453" s="231"/>
      <c r="C453" s="232" t="s">
        <v>109</v>
      </c>
      <c r="D453" s="233"/>
      <c r="E453" s="234"/>
      <c r="F453" s="235" t="s">
        <v>11</v>
      </c>
      <c r="G453" s="236"/>
      <c r="H453" s="3">
        <v>1</v>
      </c>
    </row>
    <row r="454" spans="1:8" ht="48" customHeight="1" thickBot="1" x14ac:dyDescent="0.25">
      <c r="A454" s="223" t="s">
        <v>12</v>
      </c>
      <c r="B454" s="224"/>
      <c r="C454" s="225" t="s">
        <v>110</v>
      </c>
      <c r="D454" s="226"/>
      <c r="E454" s="226"/>
      <c r="F454" s="226"/>
      <c r="G454" s="226"/>
      <c r="H454" s="36" t="s">
        <v>111</v>
      </c>
    </row>
    <row r="455" spans="1:8" ht="13.5" thickBot="1" x14ac:dyDescent="0.25">
      <c r="A455" s="227" t="s">
        <v>15</v>
      </c>
      <c r="B455" s="260" t="s">
        <v>16</v>
      </c>
      <c r="C455" s="263" t="s">
        <v>17</v>
      </c>
      <c r="D455" s="264"/>
      <c r="E455" s="264"/>
      <c r="F455" s="265"/>
      <c r="G455" s="257" t="s">
        <v>18</v>
      </c>
      <c r="H455" s="257" t="s">
        <v>19</v>
      </c>
    </row>
    <row r="456" spans="1:8" ht="13.5" thickBot="1" x14ac:dyDescent="0.25">
      <c r="A456" s="228"/>
      <c r="B456" s="261"/>
      <c r="C456" s="251" t="s">
        <v>20</v>
      </c>
      <c r="D456" s="252"/>
      <c r="E456" s="253" t="s">
        <v>21</v>
      </c>
      <c r="F456" s="252"/>
      <c r="G456" s="258"/>
      <c r="H456" s="258"/>
    </row>
    <row r="457" spans="1:8" ht="26.25" thickBot="1" x14ac:dyDescent="0.25">
      <c r="A457" s="229"/>
      <c r="B457" s="262"/>
      <c r="C457" s="4" t="s">
        <v>22</v>
      </c>
      <c r="D457" s="5" t="s">
        <v>23</v>
      </c>
      <c r="E457" s="85" t="s">
        <v>24</v>
      </c>
      <c r="F457" s="5" t="s">
        <v>25</v>
      </c>
      <c r="G457" s="266"/>
      <c r="H457" s="266"/>
    </row>
    <row r="458" spans="1:8" ht="24" customHeight="1" thickBot="1" x14ac:dyDescent="0.25">
      <c r="A458" s="208">
        <v>1</v>
      </c>
      <c r="B458" s="209" t="s">
        <v>112</v>
      </c>
      <c r="C458" s="210">
        <v>78.876620000000003</v>
      </c>
      <c r="D458" s="203">
        <f>C458*70/100</f>
        <v>55.213633999999999</v>
      </c>
      <c r="E458" s="211">
        <v>90.66</v>
      </c>
      <c r="F458" s="205">
        <f>E458*30/100</f>
        <v>27.197999999999997</v>
      </c>
      <c r="G458" s="206">
        <f>D458+F458</f>
        <v>82.411633999999992</v>
      </c>
      <c r="H458" s="105" t="s">
        <v>27</v>
      </c>
    </row>
    <row r="459" spans="1:8" ht="13.5" thickBot="1" x14ac:dyDescent="0.25"/>
    <row r="460" spans="1:8" x14ac:dyDescent="0.2">
      <c r="A460" s="242" t="s">
        <v>0</v>
      </c>
      <c r="B460" s="243"/>
      <c r="C460" s="254">
        <v>43463</v>
      </c>
      <c r="D460" s="255"/>
      <c r="E460" s="256"/>
      <c r="F460" s="242" t="s">
        <v>1</v>
      </c>
      <c r="G460" s="243"/>
      <c r="H460" s="1" t="s">
        <v>88</v>
      </c>
    </row>
    <row r="461" spans="1:8" x14ac:dyDescent="0.2">
      <c r="A461" s="240" t="s">
        <v>3</v>
      </c>
      <c r="B461" s="241"/>
      <c r="C461" s="237">
        <v>30640</v>
      </c>
      <c r="D461" s="238"/>
      <c r="E461" s="239"/>
      <c r="F461" s="240" t="s">
        <v>4</v>
      </c>
      <c r="G461" s="241"/>
      <c r="H461" s="2" t="s">
        <v>5</v>
      </c>
    </row>
    <row r="462" spans="1:8" x14ac:dyDescent="0.2">
      <c r="A462" s="230" t="s">
        <v>6</v>
      </c>
      <c r="B462" s="231"/>
      <c r="C462" s="237" t="s">
        <v>7</v>
      </c>
      <c r="D462" s="238"/>
      <c r="E462" s="239"/>
      <c r="F462" s="240" t="s">
        <v>8</v>
      </c>
      <c r="G462" s="241"/>
      <c r="H462" s="2">
        <v>6</v>
      </c>
    </row>
    <row r="463" spans="1:8" ht="13.5" thickBot="1" x14ac:dyDescent="0.25">
      <c r="A463" s="230" t="s">
        <v>9</v>
      </c>
      <c r="B463" s="231"/>
      <c r="C463" s="232" t="s">
        <v>89</v>
      </c>
      <c r="D463" s="233"/>
      <c r="E463" s="234"/>
      <c r="F463" s="235" t="s">
        <v>11</v>
      </c>
      <c r="G463" s="236"/>
      <c r="H463" s="3">
        <v>1</v>
      </c>
    </row>
    <row r="464" spans="1:8" ht="49.5" customHeight="1" thickBot="1" x14ac:dyDescent="0.25">
      <c r="A464" s="223" t="s">
        <v>12</v>
      </c>
      <c r="B464" s="224"/>
      <c r="C464" s="225" t="s">
        <v>90</v>
      </c>
      <c r="D464" s="226"/>
      <c r="E464" s="226"/>
      <c r="F464" s="226"/>
      <c r="G464" s="259"/>
      <c r="H464" s="36" t="s">
        <v>91</v>
      </c>
    </row>
    <row r="465" spans="1:8" ht="13.5" thickBot="1" x14ac:dyDescent="0.25">
      <c r="A465" s="227" t="s">
        <v>15</v>
      </c>
      <c r="B465" s="260" t="s">
        <v>16</v>
      </c>
      <c r="C465" s="263" t="s">
        <v>17</v>
      </c>
      <c r="D465" s="264"/>
      <c r="E465" s="264"/>
      <c r="F465" s="265"/>
      <c r="G465" s="257" t="s">
        <v>18</v>
      </c>
      <c r="H465" s="257" t="s">
        <v>19</v>
      </c>
    </row>
    <row r="466" spans="1:8" ht="13.5" thickBot="1" x14ac:dyDescent="0.25">
      <c r="A466" s="228"/>
      <c r="B466" s="261"/>
      <c r="C466" s="251" t="s">
        <v>20</v>
      </c>
      <c r="D466" s="252"/>
      <c r="E466" s="253" t="s">
        <v>21</v>
      </c>
      <c r="F466" s="252"/>
      <c r="G466" s="258"/>
      <c r="H466" s="258"/>
    </row>
    <row r="467" spans="1:8" ht="26.25" thickBot="1" x14ac:dyDescent="0.25">
      <c r="A467" s="229"/>
      <c r="B467" s="262"/>
      <c r="C467" s="4" t="s">
        <v>22</v>
      </c>
      <c r="D467" s="5" t="s">
        <v>23</v>
      </c>
      <c r="E467" s="85" t="s">
        <v>24</v>
      </c>
      <c r="F467" s="5" t="s">
        <v>25</v>
      </c>
      <c r="G467" s="266"/>
      <c r="H467" s="258"/>
    </row>
    <row r="468" spans="1:8" ht="24" customHeight="1" x14ac:dyDescent="0.2">
      <c r="A468" s="20">
        <v>1</v>
      </c>
      <c r="B468" s="29" t="s">
        <v>92</v>
      </c>
      <c r="C468" s="30">
        <v>85.612790000000004</v>
      </c>
      <c r="D468" s="31">
        <f t="shared" ref="D468:D482" si="36">C468*70/100</f>
        <v>59.928953</v>
      </c>
      <c r="E468" s="32">
        <v>88.1</v>
      </c>
      <c r="F468" s="33">
        <f t="shared" ref="F468:F482" si="37">E468*30/100</f>
        <v>26.43</v>
      </c>
      <c r="G468" s="37">
        <f t="shared" ref="G468:G482" si="38">D468+F468</f>
        <v>86.358953</v>
      </c>
      <c r="H468" s="104" t="s">
        <v>27</v>
      </c>
    </row>
    <row r="469" spans="1:8" ht="24" customHeight="1" x14ac:dyDescent="0.2">
      <c r="A469" s="13">
        <v>2</v>
      </c>
      <c r="B469" s="14" t="s">
        <v>93</v>
      </c>
      <c r="C469" s="15">
        <v>85.61748</v>
      </c>
      <c r="D469" s="16">
        <f t="shared" si="36"/>
        <v>59.932236000000003</v>
      </c>
      <c r="E469" s="17">
        <v>82.26</v>
      </c>
      <c r="F469" s="18">
        <f t="shared" si="37"/>
        <v>24.678000000000001</v>
      </c>
      <c r="G469" s="19">
        <f t="shared" si="38"/>
        <v>84.610236</v>
      </c>
      <c r="H469" s="101" t="s">
        <v>27</v>
      </c>
    </row>
    <row r="470" spans="1:8" ht="24" customHeight="1" x14ac:dyDescent="0.2">
      <c r="A470" s="20">
        <v>3</v>
      </c>
      <c r="B470" s="14" t="s">
        <v>94</v>
      </c>
      <c r="C470" s="15">
        <v>84.926720000000003</v>
      </c>
      <c r="D470" s="16">
        <f t="shared" si="36"/>
        <v>59.448703999999999</v>
      </c>
      <c r="E470" s="17">
        <v>78.95</v>
      </c>
      <c r="F470" s="18">
        <f t="shared" si="37"/>
        <v>23.684999999999999</v>
      </c>
      <c r="G470" s="19">
        <f t="shared" si="38"/>
        <v>83.133703999999994</v>
      </c>
      <c r="H470" s="101" t="s">
        <v>27</v>
      </c>
    </row>
    <row r="471" spans="1:8" ht="24" customHeight="1" x14ac:dyDescent="0.2">
      <c r="A471" s="13">
        <v>4</v>
      </c>
      <c r="B471" s="14" t="s">
        <v>95</v>
      </c>
      <c r="C471" s="15">
        <v>83.552459999999996</v>
      </c>
      <c r="D471" s="16">
        <f t="shared" si="36"/>
        <v>58.486722</v>
      </c>
      <c r="E471" s="17">
        <v>81.33</v>
      </c>
      <c r="F471" s="18">
        <f t="shared" si="37"/>
        <v>24.399000000000001</v>
      </c>
      <c r="G471" s="19">
        <f t="shared" si="38"/>
        <v>82.885722000000001</v>
      </c>
      <c r="H471" s="101" t="s">
        <v>27</v>
      </c>
    </row>
    <row r="472" spans="1:8" ht="24" customHeight="1" x14ac:dyDescent="0.2">
      <c r="A472" s="20">
        <v>5</v>
      </c>
      <c r="B472" s="14" t="s">
        <v>96</v>
      </c>
      <c r="C472" s="15">
        <v>86.679450000000003</v>
      </c>
      <c r="D472" s="16">
        <f t="shared" si="36"/>
        <v>60.675615000000001</v>
      </c>
      <c r="E472" s="17">
        <v>69.2</v>
      </c>
      <c r="F472" s="18">
        <f t="shared" si="37"/>
        <v>20.76</v>
      </c>
      <c r="G472" s="19">
        <f t="shared" si="38"/>
        <v>81.435614999999999</v>
      </c>
      <c r="H472" s="101" t="s">
        <v>27</v>
      </c>
    </row>
    <row r="473" spans="1:8" ht="24" customHeight="1" x14ac:dyDescent="0.2">
      <c r="A473" s="13">
        <v>6</v>
      </c>
      <c r="B473" s="14" t="s">
        <v>97</v>
      </c>
      <c r="C473" s="15">
        <v>85.731870000000001</v>
      </c>
      <c r="D473" s="16">
        <f t="shared" si="36"/>
        <v>60.012309000000002</v>
      </c>
      <c r="E473" s="17">
        <v>68.03</v>
      </c>
      <c r="F473" s="18">
        <f t="shared" si="37"/>
        <v>20.409000000000002</v>
      </c>
      <c r="G473" s="19">
        <f t="shared" si="38"/>
        <v>80.421309000000008</v>
      </c>
      <c r="H473" s="101" t="s">
        <v>27</v>
      </c>
    </row>
    <row r="474" spans="1:8" ht="24" customHeight="1" x14ac:dyDescent="0.2">
      <c r="A474" s="20">
        <v>7</v>
      </c>
      <c r="B474" s="14" t="s">
        <v>98</v>
      </c>
      <c r="C474" s="15">
        <v>81.157399999999996</v>
      </c>
      <c r="D474" s="16">
        <f t="shared" si="36"/>
        <v>56.810180000000003</v>
      </c>
      <c r="E474" s="17">
        <v>74.16</v>
      </c>
      <c r="F474" s="18">
        <f t="shared" si="37"/>
        <v>22.247999999999998</v>
      </c>
      <c r="G474" s="19">
        <f t="shared" si="38"/>
        <v>79.058179999999993</v>
      </c>
      <c r="H474" s="101" t="s">
        <v>27</v>
      </c>
    </row>
    <row r="475" spans="1:8" ht="24" customHeight="1" x14ac:dyDescent="0.2">
      <c r="A475" s="13">
        <v>8</v>
      </c>
      <c r="B475" s="14" t="s">
        <v>99</v>
      </c>
      <c r="C475" s="15">
        <v>82.410110000000003</v>
      </c>
      <c r="D475" s="16">
        <f t="shared" si="36"/>
        <v>57.687077000000002</v>
      </c>
      <c r="E475" s="17">
        <v>71.06</v>
      </c>
      <c r="F475" s="18">
        <f t="shared" si="37"/>
        <v>21.318000000000001</v>
      </c>
      <c r="G475" s="19">
        <f t="shared" si="38"/>
        <v>79.005077</v>
      </c>
      <c r="H475" s="101" t="s">
        <v>27</v>
      </c>
    </row>
    <row r="476" spans="1:8" ht="24" customHeight="1" x14ac:dyDescent="0.2">
      <c r="A476" s="20">
        <v>9</v>
      </c>
      <c r="B476" s="14" t="s">
        <v>100</v>
      </c>
      <c r="C476" s="15">
        <v>78.400549999999996</v>
      </c>
      <c r="D476" s="16">
        <f t="shared" si="36"/>
        <v>54.880384999999997</v>
      </c>
      <c r="E476" s="17">
        <v>79.459999999999994</v>
      </c>
      <c r="F476" s="18">
        <f t="shared" si="37"/>
        <v>23.837999999999997</v>
      </c>
      <c r="G476" s="19">
        <f t="shared" si="38"/>
        <v>78.718384999999998</v>
      </c>
      <c r="H476" s="101" t="s">
        <v>27</v>
      </c>
    </row>
    <row r="477" spans="1:8" ht="24" customHeight="1" x14ac:dyDescent="0.2">
      <c r="A477" s="13">
        <v>10</v>
      </c>
      <c r="B477" s="14" t="s">
        <v>101</v>
      </c>
      <c r="C477" s="15">
        <v>78.54853</v>
      </c>
      <c r="D477" s="16">
        <f t="shared" si="36"/>
        <v>54.983971000000004</v>
      </c>
      <c r="E477" s="17">
        <v>79</v>
      </c>
      <c r="F477" s="18">
        <f t="shared" si="37"/>
        <v>23.7</v>
      </c>
      <c r="G477" s="19">
        <f t="shared" si="38"/>
        <v>78.683971</v>
      </c>
      <c r="H477" s="101" t="s">
        <v>27</v>
      </c>
    </row>
    <row r="478" spans="1:8" ht="24" customHeight="1" x14ac:dyDescent="0.2">
      <c r="A478" s="20">
        <v>11</v>
      </c>
      <c r="B478" s="14" t="s">
        <v>102</v>
      </c>
      <c r="C478" s="15">
        <v>76.604320000000001</v>
      </c>
      <c r="D478" s="16">
        <f t="shared" si="36"/>
        <v>53.623024000000008</v>
      </c>
      <c r="E478" s="17">
        <v>77.36</v>
      </c>
      <c r="F478" s="18">
        <f t="shared" si="37"/>
        <v>23.208000000000002</v>
      </c>
      <c r="G478" s="19">
        <f t="shared" si="38"/>
        <v>76.831024000000014</v>
      </c>
      <c r="H478" s="101" t="s">
        <v>50</v>
      </c>
    </row>
    <row r="479" spans="1:8" ht="24" customHeight="1" x14ac:dyDescent="0.2">
      <c r="A479" s="13">
        <v>12</v>
      </c>
      <c r="B479" s="14" t="s">
        <v>103</v>
      </c>
      <c r="C479" s="15">
        <v>77.119240000000005</v>
      </c>
      <c r="D479" s="16">
        <f t="shared" si="36"/>
        <v>53.983468000000002</v>
      </c>
      <c r="E479" s="17">
        <v>71.760000000000005</v>
      </c>
      <c r="F479" s="18">
        <f t="shared" si="37"/>
        <v>21.528000000000002</v>
      </c>
      <c r="G479" s="19">
        <f t="shared" si="38"/>
        <v>75.511468000000008</v>
      </c>
      <c r="H479" s="101" t="s">
        <v>50</v>
      </c>
    </row>
    <row r="480" spans="1:8" ht="24" customHeight="1" x14ac:dyDescent="0.2">
      <c r="A480" s="20">
        <v>13</v>
      </c>
      <c r="B480" s="14" t="s">
        <v>104</v>
      </c>
      <c r="C480" s="15">
        <v>75.956019999999995</v>
      </c>
      <c r="D480" s="16">
        <f t="shared" si="36"/>
        <v>53.16921399999999</v>
      </c>
      <c r="E480" s="17">
        <v>72.459999999999994</v>
      </c>
      <c r="F480" s="18">
        <f t="shared" si="37"/>
        <v>21.737999999999996</v>
      </c>
      <c r="G480" s="19">
        <f t="shared" si="38"/>
        <v>74.907213999999982</v>
      </c>
      <c r="H480" s="101" t="s">
        <v>50</v>
      </c>
    </row>
    <row r="481" spans="1:8" ht="24" customHeight="1" x14ac:dyDescent="0.2">
      <c r="A481" s="13">
        <v>14</v>
      </c>
      <c r="B481" s="14" t="s">
        <v>105</v>
      </c>
      <c r="C481" s="15">
        <v>75.41516</v>
      </c>
      <c r="D481" s="16">
        <f t="shared" si="36"/>
        <v>52.790612000000003</v>
      </c>
      <c r="E481" s="17">
        <v>72</v>
      </c>
      <c r="F481" s="18">
        <f t="shared" si="37"/>
        <v>21.6</v>
      </c>
      <c r="G481" s="19">
        <f t="shared" si="38"/>
        <v>74.390612000000004</v>
      </c>
      <c r="H481" s="101" t="s">
        <v>50</v>
      </c>
    </row>
    <row r="482" spans="1:8" ht="24" customHeight="1" thickBot="1" x14ac:dyDescent="0.25">
      <c r="A482" s="78">
        <v>15</v>
      </c>
      <c r="B482" s="22" t="s">
        <v>106</v>
      </c>
      <c r="C482" s="23">
        <v>77.357150000000004</v>
      </c>
      <c r="D482" s="24">
        <f t="shared" si="36"/>
        <v>54.150005</v>
      </c>
      <c r="E482" s="25">
        <v>64.3</v>
      </c>
      <c r="F482" s="26">
        <f t="shared" si="37"/>
        <v>19.29</v>
      </c>
      <c r="G482" s="27">
        <f t="shared" si="38"/>
        <v>73.440004999999999</v>
      </c>
      <c r="H482" s="103" t="s">
        <v>50</v>
      </c>
    </row>
    <row r="483" spans="1:8" x14ac:dyDescent="0.2">
      <c r="A483" s="91"/>
      <c r="B483" s="92"/>
      <c r="C483" s="93"/>
      <c r="D483" s="94"/>
      <c r="E483" s="95"/>
      <c r="F483" s="94"/>
      <c r="G483" s="94"/>
      <c r="H483" s="96"/>
    </row>
    <row r="484" spans="1:8" ht="13.5" thickBot="1" x14ac:dyDescent="0.25">
      <c r="A484" s="91"/>
      <c r="B484" s="97"/>
      <c r="C484" s="98"/>
      <c r="D484" s="94"/>
      <c r="E484" s="99"/>
      <c r="F484" s="94"/>
      <c r="G484" s="94"/>
      <c r="H484" s="100"/>
    </row>
    <row r="485" spans="1:8" x14ac:dyDescent="0.2">
      <c r="A485" s="242" t="s">
        <v>0</v>
      </c>
      <c r="B485" s="243"/>
      <c r="C485" s="286">
        <v>43463</v>
      </c>
      <c r="D485" s="287"/>
      <c r="E485" s="288"/>
      <c r="F485" s="242" t="s">
        <v>119</v>
      </c>
      <c r="G485" s="243"/>
      <c r="H485" s="58" t="s">
        <v>152</v>
      </c>
    </row>
    <row r="486" spans="1:8" x14ac:dyDescent="0.2">
      <c r="A486" s="240" t="s">
        <v>3</v>
      </c>
      <c r="B486" s="241"/>
      <c r="C486" s="289">
        <v>30640</v>
      </c>
      <c r="D486" s="290"/>
      <c r="E486" s="291"/>
      <c r="F486" s="240" t="s">
        <v>121</v>
      </c>
      <c r="G486" s="241"/>
      <c r="H486" s="59" t="s">
        <v>153</v>
      </c>
    </row>
    <row r="487" spans="1:8" x14ac:dyDescent="0.2">
      <c r="A487" s="240" t="s">
        <v>6</v>
      </c>
      <c r="B487" s="241"/>
      <c r="C487" s="289" t="s">
        <v>154</v>
      </c>
      <c r="D487" s="290"/>
      <c r="E487" s="291"/>
      <c r="F487" s="240" t="s">
        <v>123</v>
      </c>
      <c r="G487" s="241"/>
      <c r="H487" s="59">
        <v>5</v>
      </c>
    </row>
    <row r="488" spans="1:8" ht="13.5" thickBot="1" x14ac:dyDescent="0.25">
      <c r="A488" s="235" t="s">
        <v>124</v>
      </c>
      <c r="B488" s="236"/>
      <c r="C488" s="292" t="s">
        <v>154</v>
      </c>
      <c r="D488" s="293"/>
      <c r="E488" s="294"/>
      <c r="F488" s="235" t="s">
        <v>125</v>
      </c>
      <c r="G488" s="236"/>
      <c r="H488" s="60">
        <v>2</v>
      </c>
    </row>
    <row r="489" spans="1:8" ht="45" customHeight="1" thickBot="1" x14ac:dyDescent="0.25">
      <c r="A489" s="223" t="s">
        <v>126</v>
      </c>
      <c r="B489" s="224"/>
      <c r="C489" s="223" t="s">
        <v>312</v>
      </c>
      <c r="D489" s="295"/>
      <c r="E489" s="295"/>
      <c r="F489" s="295"/>
      <c r="G489" s="295"/>
      <c r="H489" s="86" t="s">
        <v>313</v>
      </c>
    </row>
    <row r="490" spans="1:8" ht="13.5" thickBot="1" x14ac:dyDescent="0.25">
      <c r="A490" s="298" t="s">
        <v>129</v>
      </c>
      <c r="B490" s="267" t="s">
        <v>16</v>
      </c>
      <c r="C490" s="301" t="s">
        <v>17</v>
      </c>
      <c r="D490" s="302"/>
      <c r="E490" s="302"/>
      <c r="F490" s="303"/>
      <c r="G490" s="267" t="s">
        <v>18</v>
      </c>
      <c r="H490" s="267" t="s">
        <v>19</v>
      </c>
    </row>
    <row r="491" spans="1:8" ht="13.5" thickBot="1" x14ac:dyDescent="0.25">
      <c r="A491" s="299"/>
      <c r="B491" s="268"/>
      <c r="C491" s="271" t="s">
        <v>20</v>
      </c>
      <c r="D491" s="272"/>
      <c r="E491" s="272" t="s">
        <v>130</v>
      </c>
      <c r="F491" s="273"/>
      <c r="G491" s="268"/>
      <c r="H491" s="268"/>
    </row>
    <row r="492" spans="1:8" ht="26.25" thickBot="1" x14ac:dyDescent="0.25">
      <c r="A492" s="309"/>
      <c r="B492" s="269"/>
      <c r="C492" s="45" t="s">
        <v>22</v>
      </c>
      <c r="D492" s="46" t="s">
        <v>131</v>
      </c>
      <c r="E492" s="46" t="s">
        <v>22</v>
      </c>
      <c r="F492" s="47" t="s">
        <v>132</v>
      </c>
      <c r="G492" s="269"/>
      <c r="H492" s="270"/>
    </row>
    <row r="493" spans="1:8" ht="24" customHeight="1" x14ac:dyDescent="0.2">
      <c r="A493" s="113">
        <v>1</v>
      </c>
      <c r="B493" s="53" t="s">
        <v>314</v>
      </c>
      <c r="C493" s="122">
        <v>70.316010000000006</v>
      </c>
      <c r="D493" s="9">
        <f t="shared" ref="D493" si="39">C493*60/100</f>
        <v>42.189606000000005</v>
      </c>
      <c r="E493" s="123">
        <v>68.75</v>
      </c>
      <c r="F493" s="11">
        <f t="shared" ref="F493" si="40">E493*40/100</f>
        <v>27.5</v>
      </c>
      <c r="G493" s="57">
        <f t="shared" ref="G493" si="41">D493+F493</f>
        <v>69.689605999999998</v>
      </c>
      <c r="H493" s="53" t="s">
        <v>27</v>
      </c>
    </row>
    <row r="494" spans="1:8" ht="24" customHeight="1" thickBot="1" x14ac:dyDescent="0.25">
      <c r="A494" s="136">
        <v>2</v>
      </c>
      <c r="B494" s="66" t="s">
        <v>315</v>
      </c>
      <c r="C494" s="138">
        <v>74.890450000000001</v>
      </c>
      <c r="D494" s="24">
        <f>C494*60/100</f>
        <v>44.934269999999998</v>
      </c>
      <c r="E494" s="139">
        <v>71.25</v>
      </c>
      <c r="F494" s="26">
        <f>E494*40/100</f>
        <v>28.5</v>
      </c>
      <c r="G494" s="82">
        <f>D494+F494</f>
        <v>73.434269999999998</v>
      </c>
      <c r="H494" s="66" t="s">
        <v>33</v>
      </c>
    </row>
    <row r="495" spans="1:8" ht="36" customHeight="1" thickBot="1" x14ac:dyDescent="0.25"/>
    <row r="496" spans="1:8" x14ac:dyDescent="0.2">
      <c r="A496" s="242" t="s">
        <v>0</v>
      </c>
      <c r="B496" s="243"/>
      <c r="C496" s="286">
        <v>43463</v>
      </c>
      <c r="D496" s="314"/>
      <c r="E496" s="315"/>
      <c r="F496" s="242" t="s">
        <v>119</v>
      </c>
      <c r="G496" s="243"/>
      <c r="H496" s="58" t="s">
        <v>152</v>
      </c>
    </row>
    <row r="497" spans="1:8" x14ac:dyDescent="0.2">
      <c r="A497" s="240" t="s">
        <v>3</v>
      </c>
      <c r="B497" s="241"/>
      <c r="C497" s="289">
        <v>30640</v>
      </c>
      <c r="D497" s="290"/>
      <c r="E497" s="291"/>
      <c r="F497" s="240" t="s">
        <v>121</v>
      </c>
      <c r="G497" s="241"/>
      <c r="H497" s="59" t="s">
        <v>153</v>
      </c>
    </row>
    <row r="498" spans="1:8" x14ac:dyDescent="0.2">
      <c r="A498" s="240" t="s">
        <v>6</v>
      </c>
      <c r="B498" s="241"/>
      <c r="C498" s="289" t="s">
        <v>154</v>
      </c>
      <c r="D498" s="290"/>
      <c r="E498" s="291"/>
      <c r="F498" s="240" t="s">
        <v>123</v>
      </c>
      <c r="G498" s="241"/>
      <c r="H498" s="59">
        <v>5</v>
      </c>
    </row>
    <row r="499" spans="1:8" ht="13.5" thickBot="1" x14ac:dyDescent="0.25">
      <c r="A499" s="235" t="s">
        <v>124</v>
      </c>
      <c r="B499" s="236"/>
      <c r="C499" s="292" t="s">
        <v>154</v>
      </c>
      <c r="D499" s="293"/>
      <c r="E499" s="294"/>
      <c r="F499" s="235" t="s">
        <v>125</v>
      </c>
      <c r="G499" s="236"/>
      <c r="H499" s="60">
        <v>3</v>
      </c>
    </row>
    <row r="500" spans="1:8" ht="78.75" customHeight="1" thickBot="1" x14ac:dyDescent="0.25">
      <c r="A500" s="223" t="s">
        <v>126</v>
      </c>
      <c r="B500" s="224"/>
      <c r="C500" s="223" t="s">
        <v>165</v>
      </c>
      <c r="D500" s="295"/>
      <c r="E500" s="295"/>
      <c r="F500" s="295"/>
      <c r="G500" s="224"/>
      <c r="H500" s="86" t="s">
        <v>166</v>
      </c>
    </row>
    <row r="501" spans="1:8" ht="13.5" thickBot="1" x14ac:dyDescent="0.25">
      <c r="A501" s="311" t="s">
        <v>129</v>
      </c>
      <c r="B501" s="329" t="s">
        <v>16</v>
      </c>
      <c r="C501" s="333" t="s">
        <v>17</v>
      </c>
      <c r="D501" s="334"/>
      <c r="E501" s="334"/>
      <c r="F501" s="335"/>
      <c r="G501" s="329" t="s">
        <v>18</v>
      </c>
      <c r="H501" s="329" t="s">
        <v>19</v>
      </c>
    </row>
    <row r="502" spans="1:8" ht="13.5" thickBot="1" x14ac:dyDescent="0.25">
      <c r="A502" s="312"/>
      <c r="B502" s="330"/>
      <c r="C502" s="322" t="s">
        <v>20</v>
      </c>
      <c r="D502" s="323"/>
      <c r="E502" s="324" t="s">
        <v>130</v>
      </c>
      <c r="F502" s="325"/>
      <c r="G502" s="330"/>
      <c r="H502" s="330"/>
    </row>
    <row r="503" spans="1:8" ht="26.25" thickBot="1" x14ac:dyDescent="0.25">
      <c r="A503" s="313"/>
      <c r="B503" s="331"/>
      <c r="C503" s="45" t="s">
        <v>22</v>
      </c>
      <c r="D503" s="46" t="s">
        <v>131</v>
      </c>
      <c r="E503" s="46" t="s">
        <v>22</v>
      </c>
      <c r="F503" s="47" t="s">
        <v>132</v>
      </c>
      <c r="G503" s="331"/>
      <c r="H503" s="331"/>
    </row>
    <row r="504" spans="1:8" ht="24" customHeight="1" x14ac:dyDescent="0.2">
      <c r="A504" s="6">
        <v>1</v>
      </c>
      <c r="B504" s="61" t="s">
        <v>167</v>
      </c>
      <c r="C504" s="62">
        <v>92.513469999999998</v>
      </c>
      <c r="D504" s="55">
        <f t="shared" ref="D504:D510" si="42">C504*60/100</f>
        <v>55.508081999999995</v>
      </c>
      <c r="E504" s="56">
        <v>85</v>
      </c>
      <c r="F504" s="11">
        <f t="shared" ref="F504:F510" si="43">E504*40/100</f>
        <v>34</v>
      </c>
      <c r="G504" s="57">
        <f t="shared" ref="G504:G510" si="44">D504+F504</f>
        <v>89.508082000000002</v>
      </c>
      <c r="H504" s="53" t="s">
        <v>27</v>
      </c>
    </row>
    <row r="505" spans="1:8" ht="24" customHeight="1" x14ac:dyDescent="0.2">
      <c r="A505" s="13">
        <v>2</v>
      </c>
      <c r="B505" s="63" t="s">
        <v>168</v>
      </c>
      <c r="C505" s="64">
        <v>79.417619999999999</v>
      </c>
      <c r="D505" s="16">
        <f t="shared" si="42"/>
        <v>47.650572000000004</v>
      </c>
      <c r="E505" s="51">
        <v>87.5</v>
      </c>
      <c r="F505" s="18">
        <f t="shared" si="43"/>
        <v>35</v>
      </c>
      <c r="G505" s="28">
        <f t="shared" si="44"/>
        <v>82.650572000000011</v>
      </c>
      <c r="H505" s="49" t="s">
        <v>27</v>
      </c>
    </row>
    <row r="506" spans="1:8" ht="24" customHeight="1" x14ac:dyDescent="0.2">
      <c r="A506" s="13">
        <v>3</v>
      </c>
      <c r="B506" s="63" t="s">
        <v>169</v>
      </c>
      <c r="C506" s="64">
        <v>81.610460000000003</v>
      </c>
      <c r="D506" s="16">
        <f t="shared" si="42"/>
        <v>48.966276000000001</v>
      </c>
      <c r="E506" s="51">
        <v>80</v>
      </c>
      <c r="F506" s="18">
        <f t="shared" si="43"/>
        <v>32</v>
      </c>
      <c r="G506" s="28">
        <f t="shared" si="44"/>
        <v>80.966275999999993</v>
      </c>
      <c r="H506" s="49" t="s">
        <v>27</v>
      </c>
    </row>
    <row r="507" spans="1:8" ht="24" customHeight="1" x14ac:dyDescent="0.2">
      <c r="A507" s="13">
        <v>4</v>
      </c>
      <c r="B507" s="63" t="s">
        <v>170</v>
      </c>
      <c r="C507" s="64">
        <v>84.00515</v>
      </c>
      <c r="D507" s="16">
        <f t="shared" si="42"/>
        <v>50.403089999999999</v>
      </c>
      <c r="E507" s="51">
        <v>70</v>
      </c>
      <c r="F507" s="18">
        <f t="shared" si="43"/>
        <v>28</v>
      </c>
      <c r="G507" s="28">
        <f t="shared" si="44"/>
        <v>78.403089999999992</v>
      </c>
      <c r="H507" s="49" t="s">
        <v>27</v>
      </c>
    </row>
    <row r="508" spans="1:8" ht="24" customHeight="1" x14ac:dyDescent="0.2">
      <c r="A508" s="13">
        <v>5</v>
      </c>
      <c r="B508" s="63" t="s">
        <v>171</v>
      </c>
      <c r="C508" s="64">
        <v>76.355990000000006</v>
      </c>
      <c r="D508" s="16">
        <f t="shared" si="42"/>
        <v>45.813594000000002</v>
      </c>
      <c r="E508" s="51">
        <v>75</v>
      </c>
      <c r="F508" s="18">
        <f t="shared" si="43"/>
        <v>30</v>
      </c>
      <c r="G508" s="28">
        <f t="shared" si="44"/>
        <v>75.813593999999995</v>
      </c>
      <c r="H508" s="49" t="s">
        <v>27</v>
      </c>
    </row>
    <row r="509" spans="1:8" ht="24" customHeight="1" x14ac:dyDescent="0.2">
      <c r="A509" s="13">
        <v>6</v>
      </c>
      <c r="B509" s="63" t="s">
        <v>172</v>
      </c>
      <c r="C509" s="64">
        <v>86.487740000000002</v>
      </c>
      <c r="D509" s="16">
        <f>C509*60/100</f>
        <v>51.892643999999997</v>
      </c>
      <c r="E509" s="51">
        <v>87.5</v>
      </c>
      <c r="F509" s="18">
        <f>E509*40/100</f>
        <v>35</v>
      </c>
      <c r="G509" s="28">
        <f>D509+F509</f>
        <v>86.89264399999999</v>
      </c>
      <c r="H509" s="49" t="s">
        <v>33</v>
      </c>
    </row>
    <row r="510" spans="1:8" ht="24" customHeight="1" thickBot="1" x14ac:dyDescent="0.25">
      <c r="A510" s="78">
        <v>7</v>
      </c>
      <c r="B510" s="65" t="s">
        <v>173</v>
      </c>
      <c r="C510" s="212">
        <v>79.249380000000002</v>
      </c>
      <c r="D510" s="24">
        <f t="shared" si="42"/>
        <v>47.549628000000006</v>
      </c>
      <c r="E510" s="139">
        <v>66.25</v>
      </c>
      <c r="F510" s="26">
        <f t="shared" si="43"/>
        <v>26.5</v>
      </c>
      <c r="G510" s="82">
        <f t="shared" si="44"/>
        <v>74.049628000000013</v>
      </c>
      <c r="H510" s="66" t="s">
        <v>33</v>
      </c>
    </row>
    <row r="511" spans="1:8" ht="31.5" customHeight="1" thickBot="1" x14ac:dyDescent="0.25">
      <c r="A511" s="91"/>
      <c r="B511" s="97"/>
      <c r="C511" s="98"/>
      <c r="D511" s="94"/>
      <c r="E511" s="99"/>
      <c r="F511" s="94"/>
      <c r="G511" s="94"/>
      <c r="H511" s="100"/>
    </row>
    <row r="512" spans="1:8" x14ac:dyDescent="0.2">
      <c r="A512" s="242" t="s">
        <v>0</v>
      </c>
      <c r="B512" s="243"/>
      <c r="C512" s="286">
        <v>43463</v>
      </c>
      <c r="D512" s="287"/>
      <c r="E512" s="288"/>
      <c r="F512" s="242" t="s">
        <v>119</v>
      </c>
      <c r="G512" s="243"/>
      <c r="H512" s="58" t="s">
        <v>152</v>
      </c>
    </row>
    <row r="513" spans="1:8" x14ac:dyDescent="0.2">
      <c r="A513" s="240" t="s">
        <v>3</v>
      </c>
      <c r="B513" s="241"/>
      <c r="C513" s="289">
        <v>30640</v>
      </c>
      <c r="D513" s="290"/>
      <c r="E513" s="291"/>
      <c r="F513" s="240" t="s">
        <v>121</v>
      </c>
      <c r="G513" s="241"/>
      <c r="H513" s="59" t="s">
        <v>153</v>
      </c>
    </row>
    <row r="514" spans="1:8" x14ac:dyDescent="0.2">
      <c r="A514" s="240" t="s">
        <v>6</v>
      </c>
      <c r="B514" s="241"/>
      <c r="C514" s="289" t="s">
        <v>154</v>
      </c>
      <c r="D514" s="290"/>
      <c r="E514" s="291"/>
      <c r="F514" s="240" t="s">
        <v>123</v>
      </c>
      <c r="G514" s="241"/>
      <c r="H514" s="59">
        <v>5</v>
      </c>
    </row>
    <row r="515" spans="1:8" ht="13.5" thickBot="1" x14ac:dyDescent="0.25">
      <c r="A515" s="235" t="s">
        <v>124</v>
      </c>
      <c r="B515" s="236"/>
      <c r="C515" s="292" t="s">
        <v>154</v>
      </c>
      <c r="D515" s="293"/>
      <c r="E515" s="294"/>
      <c r="F515" s="235" t="s">
        <v>125</v>
      </c>
      <c r="G515" s="236"/>
      <c r="H515" s="60">
        <v>1</v>
      </c>
    </row>
    <row r="516" spans="1:8" ht="50.25" customHeight="1" thickBot="1" x14ac:dyDescent="0.25">
      <c r="A516" s="223" t="s">
        <v>126</v>
      </c>
      <c r="B516" s="224"/>
      <c r="C516" s="223" t="s">
        <v>228</v>
      </c>
      <c r="D516" s="295"/>
      <c r="E516" s="295"/>
      <c r="F516" s="295"/>
      <c r="G516" s="295"/>
      <c r="H516" s="86" t="s">
        <v>219</v>
      </c>
    </row>
    <row r="517" spans="1:8" ht="13.5" thickBot="1" x14ac:dyDescent="0.25">
      <c r="A517" s="298" t="s">
        <v>129</v>
      </c>
      <c r="B517" s="267" t="s">
        <v>16</v>
      </c>
      <c r="C517" s="301" t="s">
        <v>17</v>
      </c>
      <c r="D517" s="302"/>
      <c r="E517" s="302"/>
      <c r="F517" s="303"/>
      <c r="G517" s="267" t="s">
        <v>18</v>
      </c>
      <c r="H517" s="267" t="s">
        <v>19</v>
      </c>
    </row>
    <row r="518" spans="1:8" ht="13.5" thickBot="1" x14ac:dyDescent="0.25">
      <c r="A518" s="299"/>
      <c r="B518" s="268"/>
      <c r="C518" s="271" t="s">
        <v>20</v>
      </c>
      <c r="D518" s="272"/>
      <c r="E518" s="272" t="s">
        <v>130</v>
      </c>
      <c r="F518" s="273"/>
      <c r="G518" s="268"/>
      <c r="H518" s="268"/>
    </row>
    <row r="519" spans="1:8" ht="26.25" thickBot="1" x14ac:dyDescent="0.25">
      <c r="A519" s="300"/>
      <c r="B519" s="270"/>
      <c r="C519" s="45" t="s">
        <v>22</v>
      </c>
      <c r="D519" s="46" t="s">
        <v>131</v>
      </c>
      <c r="E519" s="46" t="s">
        <v>22</v>
      </c>
      <c r="F519" s="47" t="s">
        <v>132</v>
      </c>
      <c r="G519" s="269"/>
      <c r="H519" s="269"/>
    </row>
    <row r="520" spans="1:8" ht="24" customHeight="1" x14ac:dyDescent="0.2">
      <c r="A520" s="6">
        <v>1</v>
      </c>
      <c r="B520" s="61" t="s">
        <v>220</v>
      </c>
      <c r="C520" s="62">
        <v>72.526049999999998</v>
      </c>
      <c r="D520" s="55">
        <f t="shared" ref="D520:D527" si="45">C520*60/100</f>
        <v>43.515630000000002</v>
      </c>
      <c r="E520" s="56">
        <v>71.25</v>
      </c>
      <c r="F520" s="11">
        <f t="shared" ref="F520:F527" si="46">E520*40/100</f>
        <v>28.5</v>
      </c>
      <c r="G520" s="57">
        <f t="shared" ref="G520:G527" si="47">D520+F520</f>
        <v>72.015630000000002</v>
      </c>
      <c r="H520" s="53" t="s">
        <v>27</v>
      </c>
    </row>
    <row r="521" spans="1:8" ht="24" customHeight="1" x14ac:dyDescent="0.2">
      <c r="A521" s="13">
        <v>2</v>
      </c>
      <c r="B521" s="63" t="s">
        <v>221</v>
      </c>
      <c r="C521" s="64">
        <v>74.975769999999997</v>
      </c>
      <c r="D521" s="16">
        <f t="shared" si="45"/>
        <v>44.985461999999998</v>
      </c>
      <c r="E521" s="51">
        <v>65</v>
      </c>
      <c r="F521" s="18">
        <f t="shared" si="46"/>
        <v>26</v>
      </c>
      <c r="G521" s="28">
        <f t="shared" si="47"/>
        <v>70.985461999999998</v>
      </c>
      <c r="H521" s="49" t="s">
        <v>27</v>
      </c>
    </row>
    <row r="522" spans="1:8" ht="24" customHeight="1" x14ac:dyDescent="0.2">
      <c r="A522" s="13">
        <v>3</v>
      </c>
      <c r="B522" s="63" t="s">
        <v>222</v>
      </c>
      <c r="C522" s="64">
        <v>70.450119999999998</v>
      </c>
      <c r="D522" s="16">
        <f t="shared" si="45"/>
        <v>42.270071999999999</v>
      </c>
      <c r="E522" s="51">
        <v>71.25</v>
      </c>
      <c r="F522" s="18">
        <f t="shared" si="46"/>
        <v>28.5</v>
      </c>
      <c r="G522" s="28">
        <f t="shared" si="47"/>
        <v>70.770071999999999</v>
      </c>
      <c r="H522" s="49" t="s">
        <v>27</v>
      </c>
    </row>
    <row r="523" spans="1:8" ht="24" customHeight="1" x14ac:dyDescent="0.2">
      <c r="A523" s="13">
        <v>4</v>
      </c>
      <c r="B523" s="63" t="s">
        <v>223</v>
      </c>
      <c r="C523" s="64">
        <v>71.139989999999997</v>
      </c>
      <c r="D523" s="16">
        <f t="shared" si="45"/>
        <v>42.683994000000006</v>
      </c>
      <c r="E523" s="51">
        <v>68.75</v>
      </c>
      <c r="F523" s="18">
        <f t="shared" si="46"/>
        <v>27.5</v>
      </c>
      <c r="G523" s="28">
        <f t="shared" si="47"/>
        <v>70.183994000000013</v>
      </c>
      <c r="H523" s="49" t="s">
        <v>27</v>
      </c>
    </row>
    <row r="524" spans="1:8" ht="24" customHeight="1" x14ac:dyDescent="0.2">
      <c r="A524" s="13">
        <v>5</v>
      </c>
      <c r="B524" s="63" t="s">
        <v>224</v>
      </c>
      <c r="C524" s="64">
        <v>74.108919999999998</v>
      </c>
      <c r="D524" s="16">
        <f t="shared" si="45"/>
        <v>44.465352000000003</v>
      </c>
      <c r="E524" s="51">
        <v>61.25</v>
      </c>
      <c r="F524" s="18">
        <f t="shared" si="46"/>
        <v>24.5</v>
      </c>
      <c r="G524" s="28">
        <f t="shared" si="47"/>
        <v>68.965351999999996</v>
      </c>
      <c r="H524" s="49" t="s">
        <v>27</v>
      </c>
    </row>
    <row r="525" spans="1:8" ht="24" customHeight="1" x14ac:dyDescent="0.2">
      <c r="A525" s="13">
        <v>6</v>
      </c>
      <c r="B525" s="63" t="s">
        <v>225</v>
      </c>
      <c r="C525" s="83">
        <v>74.431960000000004</v>
      </c>
      <c r="D525" s="16">
        <f t="shared" si="45"/>
        <v>44.659176000000009</v>
      </c>
      <c r="E525" s="51">
        <v>52.5</v>
      </c>
      <c r="F525" s="18">
        <f t="shared" si="46"/>
        <v>21</v>
      </c>
      <c r="G525" s="28">
        <f t="shared" si="47"/>
        <v>65.659176000000002</v>
      </c>
      <c r="H525" s="49" t="s">
        <v>27</v>
      </c>
    </row>
    <row r="526" spans="1:8" ht="24" customHeight="1" x14ac:dyDescent="0.2">
      <c r="A526" s="13">
        <v>7</v>
      </c>
      <c r="B526" s="63" t="s">
        <v>226</v>
      </c>
      <c r="C526" s="64">
        <v>70.940079999999995</v>
      </c>
      <c r="D526" s="16">
        <f t="shared" si="45"/>
        <v>42.564047999999993</v>
      </c>
      <c r="E526" s="51">
        <v>56.25</v>
      </c>
      <c r="F526" s="18">
        <f t="shared" si="46"/>
        <v>22.5</v>
      </c>
      <c r="G526" s="28">
        <f t="shared" si="47"/>
        <v>65.064047999999985</v>
      </c>
      <c r="H526" s="49" t="s">
        <v>27</v>
      </c>
    </row>
    <row r="527" spans="1:8" ht="24" customHeight="1" thickBot="1" x14ac:dyDescent="0.25">
      <c r="A527" s="78">
        <v>8</v>
      </c>
      <c r="B527" s="65" t="s">
        <v>227</v>
      </c>
      <c r="C527" s="212">
        <v>70.591759999999994</v>
      </c>
      <c r="D527" s="24">
        <f t="shared" si="45"/>
        <v>42.355055999999998</v>
      </c>
      <c r="E527" s="139">
        <v>55</v>
      </c>
      <c r="F527" s="26">
        <f t="shared" si="46"/>
        <v>22</v>
      </c>
      <c r="G527" s="82">
        <f t="shared" si="47"/>
        <v>64.35505599999999</v>
      </c>
      <c r="H527" s="66" t="s">
        <v>33</v>
      </c>
    </row>
    <row r="528" spans="1:8" ht="13.5" thickBot="1" x14ac:dyDescent="0.25"/>
    <row r="529" spans="1:8" x14ac:dyDescent="0.2">
      <c r="A529" s="242" t="s">
        <v>0</v>
      </c>
      <c r="B529" s="243"/>
      <c r="C529" s="286">
        <v>43463</v>
      </c>
      <c r="D529" s="287"/>
      <c r="E529" s="288"/>
      <c r="F529" s="242" t="s">
        <v>119</v>
      </c>
      <c r="G529" s="243"/>
      <c r="H529" s="58" t="s">
        <v>152</v>
      </c>
    </row>
    <row r="530" spans="1:8" x14ac:dyDescent="0.2">
      <c r="A530" s="240" t="s">
        <v>3</v>
      </c>
      <c r="B530" s="241"/>
      <c r="C530" s="289">
        <v>30640</v>
      </c>
      <c r="D530" s="290"/>
      <c r="E530" s="291"/>
      <c r="F530" s="240" t="s">
        <v>121</v>
      </c>
      <c r="G530" s="241"/>
      <c r="H530" s="59" t="s">
        <v>153</v>
      </c>
    </row>
    <row r="531" spans="1:8" x14ac:dyDescent="0.2">
      <c r="A531" s="240" t="s">
        <v>6</v>
      </c>
      <c r="B531" s="241"/>
      <c r="C531" s="289" t="s">
        <v>154</v>
      </c>
      <c r="D531" s="290"/>
      <c r="E531" s="291"/>
      <c r="F531" s="240" t="s">
        <v>123</v>
      </c>
      <c r="G531" s="241"/>
      <c r="H531" s="59">
        <v>5</v>
      </c>
    </row>
    <row r="532" spans="1:8" ht="13.5" thickBot="1" x14ac:dyDescent="0.25">
      <c r="A532" s="235" t="s">
        <v>124</v>
      </c>
      <c r="B532" s="236"/>
      <c r="C532" s="292" t="s">
        <v>154</v>
      </c>
      <c r="D532" s="293"/>
      <c r="E532" s="294"/>
      <c r="F532" s="235" t="s">
        <v>125</v>
      </c>
      <c r="G532" s="236"/>
      <c r="H532" s="60">
        <v>1</v>
      </c>
    </row>
    <row r="533" spans="1:8" ht="57.75" customHeight="1" thickBot="1" x14ac:dyDescent="0.25">
      <c r="A533" s="223" t="s">
        <v>126</v>
      </c>
      <c r="B533" s="224"/>
      <c r="C533" s="223" t="s">
        <v>155</v>
      </c>
      <c r="D533" s="295"/>
      <c r="E533" s="295"/>
      <c r="F533" s="295"/>
      <c r="G533" s="295"/>
      <c r="H533" s="86" t="s">
        <v>156</v>
      </c>
    </row>
    <row r="534" spans="1:8" ht="13.5" thickBot="1" x14ac:dyDescent="0.25">
      <c r="A534" s="298" t="s">
        <v>129</v>
      </c>
      <c r="B534" s="267" t="s">
        <v>16</v>
      </c>
      <c r="C534" s="301" t="s">
        <v>17</v>
      </c>
      <c r="D534" s="302"/>
      <c r="E534" s="302"/>
      <c r="F534" s="303"/>
      <c r="G534" s="267" t="s">
        <v>18</v>
      </c>
      <c r="H534" s="267" t="s">
        <v>19</v>
      </c>
    </row>
    <row r="535" spans="1:8" ht="13.5" thickBot="1" x14ac:dyDescent="0.25">
      <c r="A535" s="299"/>
      <c r="B535" s="268"/>
      <c r="C535" s="271" t="s">
        <v>20</v>
      </c>
      <c r="D535" s="272"/>
      <c r="E535" s="272" t="s">
        <v>130</v>
      </c>
      <c r="F535" s="273"/>
      <c r="G535" s="268"/>
      <c r="H535" s="268"/>
    </row>
    <row r="536" spans="1:8" ht="26.25" thickBot="1" x14ac:dyDescent="0.25">
      <c r="A536" s="309"/>
      <c r="B536" s="269"/>
      <c r="C536" s="45" t="s">
        <v>22</v>
      </c>
      <c r="D536" s="46" t="s">
        <v>131</v>
      </c>
      <c r="E536" s="46" t="s">
        <v>22</v>
      </c>
      <c r="F536" s="47" t="s">
        <v>132</v>
      </c>
      <c r="G536" s="269"/>
      <c r="H536" s="270"/>
    </row>
    <row r="537" spans="1:8" ht="24" customHeight="1" thickBot="1" x14ac:dyDescent="0.25">
      <c r="A537" s="48">
        <v>1</v>
      </c>
      <c r="B537" s="49" t="s">
        <v>157</v>
      </c>
      <c r="C537" s="122">
        <v>71.74503</v>
      </c>
      <c r="D537" s="9">
        <f t="shared" ref="D537" si="48">C537*60/100</f>
        <v>43.047018000000001</v>
      </c>
      <c r="E537" s="123">
        <v>53.75</v>
      </c>
      <c r="F537" s="11">
        <f t="shared" ref="F537" si="49">E537*40/100</f>
        <v>21.5</v>
      </c>
      <c r="G537" s="57">
        <f t="shared" ref="G537" si="50">D537+F537</f>
        <v>64.547018000000008</v>
      </c>
      <c r="H537" s="53" t="s">
        <v>27</v>
      </c>
    </row>
    <row r="538" spans="1:8" ht="24" customHeight="1" thickBot="1" x14ac:dyDescent="0.25">
      <c r="A538" s="200">
        <v>2</v>
      </c>
      <c r="B538" s="201" t="s">
        <v>158</v>
      </c>
      <c r="C538" s="138">
        <v>70.04795</v>
      </c>
      <c r="D538" s="24">
        <f>C538*60/100</f>
        <v>42.028770000000002</v>
      </c>
      <c r="E538" s="139">
        <v>66.25</v>
      </c>
      <c r="F538" s="26">
        <f>E538*40/100</f>
        <v>26.5</v>
      </c>
      <c r="G538" s="82">
        <f>D538+F538</f>
        <v>68.528770000000009</v>
      </c>
      <c r="H538" s="66" t="s">
        <v>33</v>
      </c>
    </row>
    <row r="539" spans="1:8" ht="27.75" customHeight="1" thickBot="1" x14ac:dyDescent="0.25">
      <c r="A539" s="91"/>
      <c r="B539" s="97"/>
      <c r="C539" s="98"/>
      <c r="D539" s="94"/>
      <c r="E539" s="99"/>
      <c r="F539" s="94"/>
      <c r="G539" s="94"/>
      <c r="H539" s="100"/>
    </row>
    <row r="540" spans="1:8" x14ac:dyDescent="0.2">
      <c r="A540" s="242" t="s">
        <v>0</v>
      </c>
      <c r="B540" s="243"/>
      <c r="C540" s="286">
        <v>43463</v>
      </c>
      <c r="D540" s="287"/>
      <c r="E540" s="288"/>
      <c r="F540" s="242" t="s">
        <v>119</v>
      </c>
      <c r="G540" s="243"/>
      <c r="H540" s="58" t="s">
        <v>152</v>
      </c>
    </row>
    <row r="541" spans="1:8" x14ac:dyDescent="0.2">
      <c r="A541" s="240" t="s">
        <v>3</v>
      </c>
      <c r="B541" s="241"/>
      <c r="C541" s="289">
        <v>30640</v>
      </c>
      <c r="D541" s="290"/>
      <c r="E541" s="291"/>
      <c r="F541" s="240" t="s">
        <v>121</v>
      </c>
      <c r="G541" s="241"/>
      <c r="H541" s="59" t="s">
        <v>153</v>
      </c>
    </row>
    <row r="542" spans="1:8" x14ac:dyDescent="0.2">
      <c r="A542" s="240" t="s">
        <v>6</v>
      </c>
      <c r="B542" s="241"/>
      <c r="C542" s="289" t="s">
        <v>154</v>
      </c>
      <c r="D542" s="290"/>
      <c r="E542" s="291"/>
      <c r="F542" s="240" t="s">
        <v>123</v>
      </c>
      <c r="G542" s="241"/>
      <c r="H542" s="59">
        <v>5</v>
      </c>
    </row>
    <row r="543" spans="1:8" ht="13.5" thickBot="1" x14ac:dyDescent="0.25">
      <c r="A543" s="235" t="s">
        <v>124</v>
      </c>
      <c r="B543" s="236"/>
      <c r="C543" s="292" t="s">
        <v>154</v>
      </c>
      <c r="D543" s="293"/>
      <c r="E543" s="294"/>
      <c r="F543" s="235" t="s">
        <v>125</v>
      </c>
      <c r="G543" s="236"/>
      <c r="H543" s="60">
        <v>1</v>
      </c>
    </row>
    <row r="544" spans="1:8" ht="56.25" customHeight="1" thickBot="1" x14ac:dyDescent="0.25">
      <c r="A544" s="223" t="s">
        <v>126</v>
      </c>
      <c r="B544" s="224"/>
      <c r="C544" s="223" t="s">
        <v>174</v>
      </c>
      <c r="D544" s="295"/>
      <c r="E544" s="295"/>
      <c r="F544" s="295"/>
      <c r="G544" s="295"/>
      <c r="H544" s="86" t="s">
        <v>175</v>
      </c>
    </row>
    <row r="545" spans="1:8" ht="13.5" thickBot="1" x14ac:dyDescent="0.25">
      <c r="A545" s="298" t="s">
        <v>129</v>
      </c>
      <c r="B545" s="267" t="s">
        <v>16</v>
      </c>
      <c r="C545" s="301" t="s">
        <v>17</v>
      </c>
      <c r="D545" s="302"/>
      <c r="E545" s="302"/>
      <c r="F545" s="303"/>
      <c r="G545" s="267" t="s">
        <v>18</v>
      </c>
      <c r="H545" s="267" t="s">
        <v>19</v>
      </c>
    </row>
    <row r="546" spans="1:8" ht="13.5" thickBot="1" x14ac:dyDescent="0.25">
      <c r="A546" s="299"/>
      <c r="B546" s="268"/>
      <c r="C546" s="271" t="s">
        <v>20</v>
      </c>
      <c r="D546" s="272"/>
      <c r="E546" s="272" t="s">
        <v>130</v>
      </c>
      <c r="F546" s="273"/>
      <c r="G546" s="268"/>
      <c r="H546" s="268"/>
    </row>
    <row r="547" spans="1:8" ht="26.25" thickBot="1" x14ac:dyDescent="0.25">
      <c r="A547" s="300"/>
      <c r="B547" s="270"/>
      <c r="C547" s="45" t="s">
        <v>22</v>
      </c>
      <c r="D547" s="46" t="s">
        <v>131</v>
      </c>
      <c r="E547" s="46" t="s">
        <v>22</v>
      </c>
      <c r="F547" s="47" t="s">
        <v>132</v>
      </c>
      <c r="G547" s="269"/>
      <c r="H547" s="269"/>
    </row>
    <row r="548" spans="1:8" ht="24" customHeight="1" x14ac:dyDescent="0.2">
      <c r="A548" s="52">
        <v>1</v>
      </c>
      <c r="B548" s="53" t="s">
        <v>176</v>
      </c>
      <c r="C548" s="62">
        <v>76.803809999999999</v>
      </c>
      <c r="D548" s="55">
        <f t="shared" ref="D548:D553" si="51">C548*60/100</f>
        <v>46.082286000000003</v>
      </c>
      <c r="E548" s="56">
        <v>85</v>
      </c>
      <c r="F548" s="11">
        <f t="shared" ref="F548:F553" si="52">E548*40/100</f>
        <v>34</v>
      </c>
      <c r="G548" s="57">
        <f t="shared" ref="G548:G553" si="53">D548+F548</f>
        <v>80.082286000000011</v>
      </c>
      <c r="H548" s="53" t="s">
        <v>27</v>
      </c>
    </row>
    <row r="549" spans="1:8" ht="24" customHeight="1" x14ac:dyDescent="0.2">
      <c r="A549" s="48">
        <v>2</v>
      </c>
      <c r="B549" s="49" t="s">
        <v>177</v>
      </c>
      <c r="C549" s="64">
        <v>71.497680000000003</v>
      </c>
      <c r="D549" s="16">
        <f t="shared" si="51"/>
        <v>42.898608000000003</v>
      </c>
      <c r="E549" s="51">
        <v>76.25</v>
      </c>
      <c r="F549" s="18">
        <f t="shared" si="52"/>
        <v>30.5</v>
      </c>
      <c r="G549" s="28">
        <f t="shared" si="53"/>
        <v>73.398607999999996</v>
      </c>
      <c r="H549" s="49" t="s">
        <v>27</v>
      </c>
    </row>
    <row r="550" spans="1:8" ht="24" customHeight="1" x14ac:dyDescent="0.2">
      <c r="A550" s="48">
        <v>3</v>
      </c>
      <c r="B550" s="49" t="s">
        <v>178</v>
      </c>
      <c r="C550" s="64">
        <v>76.684539999999998</v>
      </c>
      <c r="D550" s="16">
        <f t="shared" si="51"/>
        <v>46.010724000000003</v>
      </c>
      <c r="E550" s="51">
        <v>67.5</v>
      </c>
      <c r="F550" s="18">
        <f t="shared" si="52"/>
        <v>27</v>
      </c>
      <c r="G550" s="28">
        <f t="shared" si="53"/>
        <v>73.01072400000001</v>
      </c>
      <c r="H550" s="49" t="s">
        <v>27</v>
      </c>
    </row>
    <row r="551" spans="1:8" ht="24" customHeight="1" x14ac:dyDescent="0.2">
      <c r="A551" s="48">
        <v>4</v>
      </c>
      <c r="B551" s="49" t="s">
        <v>179</v>
      </c>
      <c r="C551" s="64">
        <v>72.187119999999993</v>
      </c>
      <c r="D551" s="16">
        <f t="shared" si="51"/>
        <v>43.312271999999993</v>
      </c>
      <c r="E551" s="51">
        <v>67.5</v>
      </c>
      <c r="F551" s="18">
        <f t="shared" si="52"/>
        <v>27</v>
      </c>
      <c r="G551" s="28">
        <f t="shared" si="53"/>
        <v>70.312271999999993</v>
      </c>
      <c r="H551" s="49" t="s">
        <v>27</v>
      </c>
    </row>
    <row r="552" spans="1:8" ht="24" customHeight="1" x14ac:dyDescent="0.2">
      <c r="A552" s="48">
        <v>5</v>
      </c>
      <c r="B552" s="49" t="s">
        <v>180</v>
      </c>
      <c r="C552" s="64">
        <v>72.468000000000004</v>
      </c>
      <c r="D552" s="16">
        <f t="shared" si="51"/>
        <v>43.480800000000002</v>
      </c>
      <c r="E552" s="51">
        <v>62.5</v>
      </c>
      <c r="F552" s="18">
        <f t="shared" si="52"/>
        <v>25</v>
      </c>
      <c r="G552" s="28">
        <f t="shared" si="53"/>
        <v>68.480800000000002</v>
      </c>
      <c r="H552" s="49" t="s">
        <v>27</v>
      </c>
    </row>
    <row r="553" spans="1:8" ht="24" customHeight="1" x14ac:dyDescent="0.2">
      <c r="A553" s="48">
        <v>6</v>
      </c>
      <c r="B553" s="49" t="s">
        <v>181</v>
      </c>
      <c r="C553" s="64">
        <v>71.881240000000005</v>
      </c>
      <c r="D553" s="16">
        <f t="shared" si="51"/>
        <v>43.128744000000005</v>
      </c>
      <c r="E553" s="51">
        <v>55</v>
      </c>
      <c r="F553" s="18">
        <f t="shared" si="52"/>
        <v>22</v>
      </c>
      <c r="G553" s="28">
        <f t="shared" si="53"/>
        <v>65.128744000000012</v>
      </c>
      <c r="H553" s="49" t="s">
        <v>27</v>
      </c>
    </row>
    <row r="554" spans="1:8" ht="24" customHeight="1" thickBot="1" x14ac:dyDescent="0.25">
      <c r="A554" s="199">
        <v>7</v>
      </c>
      <c r="B554" s="66" t="s">
        <v>182</v>
      </c>
      <c r="C554" s="212">
        <v>73.355419999999995</v>
      </c>
      <c r="D554" s="24">
        <f>C554*60/100</f>
        <v>44.013251999999994</v>
      </c>
      <c r="E554" s="139">
        <v>56.25</v>
      </c>
      <c r="F554" s="26">
        <f>E554*40/100</f>
        <v>22.5</v>
      </c>
      <c r="G554" s="82">
        <f>D554+F554</f>
        <v>66.513251999999994</v>
      </c>
      <c r="H554" s="66" t="s">
        <v>33</v>
      </c>
    </row>
    <row r="556" spans="1:8" ht="13.5" thickBot="1" x14ac:dyDescent="0.25"/>
    <row r="557" spans="1:8" x14ac:dyDescent="0.2">
      <c r="A557" s="242" t="s">
        <v>0</v>
      </c>
      <c r="B557" s="243"/>
      <c r="C557" s="286">
        <v>43463</v>
      </c>
      <c r="D557" s="287"/>
      <c r="E557" s="288"/>
      <c r="F557" s="242" t="s">
        <v>119</v>
      </c>
      <c r="G557" s="243"/>
      <c r="H557" s="58" t="s">
        <v>152</v>
      </c>
    </row>
    <row r="558" spans="1:8" x14ac:dyDescent="0.2">
      <c r="A558" s="240" t="s">
        <v>3</v>
      </c>
      <c r="B558" s="241"/>
      <c r="C558" s="289">
        <v>30640</v>
      </c>
      <c r="D558" s="290"/>
      <c r="E558" s="291"/>
      <c r="F558" s="240" t="s">
        <v>121</v>
      </c>
      <c r="G558" s="241"/>
      <c r="H558" s="59" t="s">
        <v>153</v>
      </c>
    </row>
    <row r="559" spans="1:8" x14ac:dyDescent="0.2">
      <c r="A559" s="240" t="s">
        <v>6</v>
      </c>
      <c r="B559" s="241"/>
      <c r="C559" s="289" t="s">
        <v>154</v>
      </c>
      <c r="D559" s="290"/>
      <c r="E559" s="291"/>
      <c r="F559" s="240" t="s">
        <v>123</v>
      </c>
      <c r="G559" s="241"/>
      <c r="H559" s="59">
        <v>5</v>
      </c>
    </row>
    <row r="560" spans="1:8" ht="13.5" thickBot="1" x14ac:dyDescent="0.25">
      <c r="A560" s="235" t="s">
        <v>124</v>
      </c>
      <c r="B560" s="236"/>
      <c r="C560" s="292" t="s">
        <v>154</v>
      </c>
      <c r="D560" s="293"/>
      <c r="E560" s="294"/>
      <c r="F560" s="235" t="s">
        <v>125</v>
      </c>
      <c r="G560" s="236"/>
      <c r="H560" s="60">
        <v>1</v>
      </c>
    </row>
    <row r="561" spans="1:8" ht="47.25" customHeight="1" thickBot="1" x14ac:dyDescent="0.25">
      <c r="A561" s="223" t="s">
        <v>126</v>
      </c>
      <c r="B561" s="224"/>
      <c r="C561" s="223" t="s">
        <v>193</v>
      </c>
      <c r="D561" s="295"/>
      <c r="E561" s="295"/>
      <c r="F561" s="295"/>
      <c r="G561" s="295"/>
      <c r="H561" s="86" t="s">
        <v>194</v>
      </c>
    </row>
    <row r="562" spans="1:8" ht="13.5" thickBot="1" x14ac:dyDescent="0.25">
      <c r="A562" s="298" t="s">
        <v>129</v>
      </c>
      <c r="B562" s="267" t="s">
        <v>16</v>
      </c>
      <c r="C562" s="301" t="s">
        <v>17</v>
      </c>
      <c r="D562" s="302"/>
      <c r="E562" s="302"/>
      <c r="F562" s="303"/>
      <c r="G562" s="267" t="s">
        <v>18</v>
      </c>
      <c r="H562" s="267" t="s">
        <v>19</v>
      </c>
    </row>
    <row r="563" spans="1:8" ht="13.5" thickBot="1" x14ac:dyDescent="0.25">
      <c r="A563" s="299"/>
      <c r="B563" s="268"/>
      <c r="C563" s="271" t="s">
        <v>20</v>
      </c>
      <c r="D563" s="272"/>
      <c r="E563" s="272" t="s">
        <v>130</v>
      </c>
      <c r="F563" s="273"/>
      <c r="G563" s="268"/>
      <c r="H563" s="268"/>
    </row>
    <row r="564" spans="1:8" ht="26.25" thickBot="1" x14ac:dyDescent="0.25">
      <c r="A564" s="309"/>
      <c r="B564" s="269"/>
      <c r="C564" s="45" t="s">
        <v>22</v>
      </c>
      <c r="D564" s="46" t="s">
        <v>131</v>
      </c>
      <c r="E564" s="46" t="s">
        <v>22</v>
      </c>
      <c r="F564" s="47" t="s">
        <v>132</v>
      </c>
      <c r="G564" s="269"/>
      <c r="H564" s="269"/>
    </row>
    <row r="565" spans="1:8" ht="24" customHeight="1" x14ac:dyDescent="0.2">
      <c r="A565" s="52">
        <v>1</v>
      </c>
      <c r="B565" s="53" t="s">
        <v>195</v>
      </c>
      <c r="C565" s="54">
        <v>78.776269999999997</v>
      </c>
      <c r="D565" s="55">
        <f>C565*60/100</f>
        <v>47.265761999999995</v>
      </c>
      <c r="E565" s="56">
        <v>68.75</v>
      </c>
      <c r="F565" s="11">
        <f>E565*40/100</f>
        <v>27.5</v>
      </c>
      <c r="G565" s="57">
        <f>D565+F565</f>
        <v>74.765761999999995</v>
      </c>
      <c r="H565" s="53" t="s">
        <v>27</v>
      </c>
    </row>
    <row r="566" spans="1:8" ht="24" customHeight="1" x14ac:dyDescent="0.2">
      <c r="A566" s="48">
        <v>2</v>
      </c>
      <c r="B566" s="49" t="s">
        <v>196</v>
      </c>
      <c r="C566" s="50">
        <v>73.237920000000003</v>
      </c>
      <c r="D566" s="16">
        <f>C566*60/100</f>
        <v>43.942751999999999</v>
      </c>
      <c r="E566" s="51">
        <v>68.75</v>
      </c>
      <c r="F566" s="18">
        <f>E566*40/100</f>
        <v>27.5</v>
      </c>
      <c r="G566" s="28">
        <f>D566+F566</f>
        <v>71.442751999999999</v>
      </c>
      <c r="H566" s="49" t="s">
        <v>27</v>
      </c>
    </row>
    <row r="567" spans="1:8" ht="24" customHeight="1" x14ac:dyDescent="0.2">
      <c r="A567" s="48">
        <v>3</v>
      </c>
      <c r="B567" s="49" t="s">
        <v>197</v>
      </c>
      <c r="C567" s="50">
        <v>73.429280000000006</v>
      </c>
      <c r="D567" s="16">
        <f>C567*60/100</f>
        <v>44.057568000000003</v>
      </c>
      <c r="E567" s="51">
        <v>62.5</v>
      </c>
      <c r="F567" s="18">
        <f>E567*40/100</f>
        <v>25</v>
      </c>
      <c r="G567" s="28">
        <f>D567+F567</f>
        <v>69.057568000000003</v>
      </c>
      <c r="H567" s="49" t="s">
        <v>27</v>
      </c>
    </row>
    <row r="568" spans="1:8" ht="24" customHeight="1" thickBot="1" x14ac:dyDescent="0.25">
      <c r="A568" s="199">
        <v>4</v>
      </c>
      <c r="B568" s="66" t="s">
        <v>198</v>
      </c>
      <c r="C568" s="138">
        <v>70.783779999999993</v>
      </c>
      <c r="D568" s="24">
        <f>C568*60/100</f>
        <v>42.470267999999997</v>
      </c>
      <c r="E568" s="139">
        <v>53.75</v>
      </c>
      <c r="F568" s="26">
        <f>E568*40/100</f>
        <v>21.5</v>
      </c>
      <c r="G568" s="82">
        <f>D568+F568</f>
        <v>63.970267999999997</v>
      </c>
      <c r="H568" s="66" t="s">
        <v>33</v>
      </c>
    </row>
    <row r="569" spans="1:8" ht="24" customHeight="1" thickBot="1" x14ac:dyDescent="0.25">
      <c r="A569" s="91"/>
      <c r="B569" s="97"/>
      <c r="C569" s="98"/>
      <c r="D569" s="94"/>
      <c r="E569" s="99"/>
      <c r="F569" s="94"/>
      <c r="G569" s="94"/>
      <c r="H569" s="97"/>
    </row>
    <row r="570" spans="1:8" ht="24" customHeight="1" x14ac:dyDescent="0.2">
      <c r="A570" s="395" t="s">
        <v>0</v>
      </c>
      <c r="B570" s="396"/>
      <c r="C570" s="397">
        <v>43463</v>
      </c>
      <c r="D570" s="398"/>
      <c r="E570" s="399"/>
      <c r="F570" s="395" t="s">
        <v>119</v>
      </c>
      <c r="G570" s="400"/>
      <c r="H570" s="177" t="s">
        <v>1233</v>
      </c>
    </row>
    <row r="571" spans="1:8" ht="24" customHeight="1" x14ac:dyDescent="0.2">
      <c r="A571" s="401" t="s">
        <v>3</v>
      </c>
      <c r="B571" s="402"/>
      <c r="C571" s="403">
        <v>30640</v>
      </c>
      <c r="D571" s="404"/>
      <c r="E571" s="405"/>
      <c r="F571" s="401" t="s">
        <v>121</v>
      </c>
      <c r="G571" s="406"/>
      <c r="H571" s="178" t="s">
        <v>407</v>
      </c>
    </row>
    <row r="572" spans="1:8" ht="24" customHeight="1" x14ac:dyDescent="0.2">
      <c r="A572" s="401" t="s">
        <v>6</v>
      </c>
      <c r="B572" s="402"/>
      <c r="C572" s="403" t="s">
        <v>810</v>
      </c>
      <c r="D572" s="404"/>
      <c r="E572" s="405"/>
      <c r="F572" s="401" t="s">
        <v>123</v>
      </c>
      <c r="G572" s="406"/>
      <c r="H572" s="178">
        <v>6</v>
      </c>
    </row>
    <row r="573" spans="1:8" ht="24" customHeight="1" thickBot="1" x14ac:dyDescent="0.25">
      <c r="A573" s="419" t="s">
        <v>124</v>
      </c>
      <c r="B573" s="420"/>
      <c r="C573" s="421" t="s">
        <v>1234</v>
      </c>
      <c r="D573" s="422"/>
      <c r="E573" s="423"/>
      <c r="F573" s="419" t="s">
        <v>125</v>
      </c>
      <c r="G573" s="424"/>
      <c r="H573" s="179">
        <v>1</v>
      </c>
    </row>
    <row r="574" spans="1:8" ht="39.75" customHeight="1" thickBot="1" x14ac:dyDescent="0.25">
      <c r="A574" s="425" t="s">
        <v>126</v>
      </c>
      <c r="B574" s="426"/>
      <c r="C574" s="407" t="s">
        <v>1264</v>
      </c>
      <c r="D574" s="408"/>
      <c r="E574" s="408"/>
      <c r="F574" s="408"/>
      <c r="G574" s="409"/>
      <c r="H574" s="180" t="s">
        <v>1235</v>
      </c>
    </row>
    <row r="575" spans="1:8" ht="24" customHeight="1" thickBot="1" x14ac:dyDescent="0.35">
      <c r="A575" s="410" t="s">
        <v>129</v>
      </c>
      <c r="B575" s="413" t="s">
        <v>16</v>
      </c>
      <c r="C575" s="416" t="s">
        <v>17</v>
      </c>
      <c r="D575" s="417"/>
      <c r="E575" s="417"/>
      <c r="F575" s="418"/>
      <c r="G575" s="413" t="s">
        <v>18</v>
      </c>
      <c r="H575" s="413" t="s">
        <v>19</v>
      </c>
    </row>
    <row r="576" spans="1:8" ht="24" customHeight="1" thickBot="1" x14ac:dyDescent="0.25">
      <c r="A576" s="411"/>
      <c r="B576" s="414"/>
      <c r="C576" s="427" t="s">
        <v>20</v>
      </c>
      <c r="D576" s="428"/>
      <c r="E576" s="428" t="s">
        <v>130</v>
      </c>
      <c r="F576" s="429"/>
      <c r="G576" s="414"/>
      <c r="H576" s="414"/>
    </row>
    <row r="577" spans="1:8" ht="24" customHeight="1" thickBot="1" x14ac:dyDescent="0.25">
      <c r="A577" s="412"/>
      <c r="B577" s="415"/>
      <c r="C577" s="181" t="s">
        <v>22</v>
      </c>
      <c r="D577" s="182" t="s">
        <v>131</v>
      </c>
      <c r="E577" s="182" t="s">
        <v>22</v>
      </c>
      <c r="F577" s="183" t="s">
        <v>132</v>
      </c>
      <c r="G577" s="415"/>
      <c r="H577" s="415"/>
    </row>
    <row r="578" spans="1:8" ht="24" customHeight="1" x14ac:dyDescent="0.2">
      <c r="A578" s="184">
        <v>1</v>
      </c>
      <c r="B578" s="185" t="s">
        <v>1236</v>
      </c>
      <c r="C578" s="186">
        <v>81.510279999999995</v>
      </c>
      <c r="D578" s="187">
        <f t="shared" ref="D578:D605" si="54">C578*60/100</f>
        <v>48.906168000000001</v>
      </c>
      <c r="E578" s="188">
        <v>81.25</v>
      </c>
      <c r="F578" s="189">
        <f t="shared" ref="F578:F605" si="55">E578*40/100</f>
        <v>32.5</v>
      </c>
      <c r="G578" s="190">
        <f t="shared" ref="G578:G605" si="56">D578+F578</f>
        <v>81.406168000000008</v>
      </c>
      <c r="H578" s="49" t="s">
        <v>412</v>
      </c>
    </row>
    <row r="579" spans="1:8" ht="24" customHeight="1" x14ac:dyDescent="0.2">
      <c r="A579" s="191">
        <v>2</v>
      </c>
      <c r="B579" s="192" t="s">
        <v>1237</v>
      </c>
      <c r="C579" s="193">
        <v>79.617310000000003</v>
      </c>
      <c r="D579" s="194">
        <f t="shared" si="54"/>
        <v>47.770386000000002</v>
      </c>
      <c r="E579" s="195">
        <v>82.5</v>
      </c>
      <c r="F579" s="196">
        <f t="shared" si="55"/>
        <v>33</v>
      </c>
      <c r="G579" s="197">
        <f t="shared" si="56"/>
        <v>80.770386000000002</v>
      </c>
      <c r="H579" s="49" t="s">
        <v>412</v>
      </c>
    </row>
    <row r="580" spans="1:8" ht="24" customHeight="1" x14ac:dyDescent="0.2">
      <c r="A580" s="191">
        <v>3</v>
      </c>
      <c r="B580" s="192" t="s">
        <v>1238</v>
      </c>
      <c r="C580" s="193">
        <v>81.709530000000001</v>
      </c>
      <c r="D580" s="194">
        <f t="shared" si="54"/>
        <v>49.025717999999998</v>
      </c>
      <c r="E580" s="195">
        <v>77.5</v>
      </c>
      <c r="F580" s="196">
        <f t="shared" si="55"/>
        <v>31</v>
      </c>
      <c r="G580" s="197">
        <f t="shared" si="56"/>
        <v>80.025717999999998</v>
      </c>
      <c r="H580" s="49" t="s">
        <v>412</v>
      </c>
    </row>
    <row r="581" spans="1:8" ht="24" customHeight="1" x14ac:dyDescent="0.2">
      <c r="A581" s="191">
        <v>4</v>
      </c>
      <c r="B581" s="192" t="s">
        <v>1239</v>
      </c>
      <c r="C581" s="193">
        <v>81.219750000000005</v>
      </c>
      <c r="D581" s="194">
        <f t="shared" si="54"/>
        <v>48.731850000000001</v>
      </c>
      <c r="E581" s="195">
        <v>72.5</v>
      </c>
      <c r="F581" s="196">
        <f t="shared" si="55"/>
        <v>29</v>
      </c>
      <c r="G581" s="197">
        <f t="shared" si="56"/>
        <v>77.731850000000009</v>
      </c>
      <c r="H581" s="49" t="s">
        <v>412</v>
      </c>
    </row>
    <row r="582" spans="1:8" ht="24" customHeight="1" x14ac:dyDescent="0.2">
      <c r="A582" s="191">
        <v>5</v>
      </c>
      <c r="B582" s="192" t="s">
        <v>1240</v>
      </c>
      <c r="C582" s="193">
        <v>74.875069999999994</v>
      </c>
      <c r="D582" s="194">
        <f t="shared" si="54"/>
        <v>44.925041999999991</v>
      </c>
      <c r="E582" s="195">
        <v>81.25</v>
      </c>
      <c r="F582" s="196">
        <f t="shared" si="55"/>
        <v>32.5</v>
      </c>
      <c r="G582" s="197">
        <f t="shared" si="56"/>
        <v>77.425041999999991</v>
      </c>
      <c r="H582" s="49" t="s">
        <v>412</v>
      </c>
    </row>
    <row r="583" spans="1:8" ht="24" customHeight="1" x14ac:dyDescent="0.2">
      <c r="A583" s="191">
        <v>6</v>
      </c>
      <c r="B583" s="192" t="s">
        <v>1241</v>
      </c>
      <c r="C583" s="193">
        <v>77.944270000000003</v>
      </c>
      <c r="D583" s="194">
        <f t="shared" si="54"/>
        <v>46.766562</v>
      </c>
      <c r="E583" s="195">
        <v>76.25</v>
      </c>
      <c r="F583" s="196">
        <f t="shared" si="55"/>
        <v>30.5</v>
      </c>
      <c r="G583" s="197">
        <f t="shared" si="56"/>
        <v>77.266561999999993</v>
      </c>
      <c r="H583" s="49" t="s">
        <v>412</v>
      </c>
    </row>
    <row r="584" spans="1:8" ht="24" customHeight="1" x14ac:dyDescent="0.2">
      <c r="A584" s="191">
        <v>7</v>
      </c>
      <c r="B584" s="192" t="s">
        <v>1242</v>
      </c>
      <c r="C584" s="193">
        <v>79.936760000000007</v>
      </c>
      <c r="D584" s="194">
        <f t="shared" si="54"/>
        <v>47.962056000000004</v>
      </c>
      <c r="E584" s="195">
        <v>72.5</v>
      </c>
      <c r="F584" s="196">
        <f t="shared" si="55"/>
        <v>29</v>
      </c>
      <c r="G584" s="197">
        <f t="shared" si="56"/>
        <v>76.962056000000004</v>
      </c>
      <c r="H584" s="49" t="s">
        <v>412</v>
      </c>
    </row>
    <row r="585" spans="1:8" ht="24" customHeight="1" x14ac:dyDescent="0.2">
      <c r="A585" s="191">
        <v>8</v>
      </c>
      <c r="B585" s="192" t="s">
        <v>1243</v>
      </c>
      <c r="C585" s="193">
        <v>70.789670000000001</v>
      </c>
      <c r="D585" s="194">
        <f t="shared" si="54"/>
        <v>42.473801999999999</v>
      </c>
      <c r="E585" s="195">
        <v>83.75</v>
      </c>
      <c r="F585" s="196">
        <f t="shared" si="55"/>
        <v>33.5</v>
      </c>
      <c r="G585" s="197">
        <f t="shared" si="56"/>
        <v>75.973802000000006</v>
      </c>
      <c r="H585" s="49" t="s">
        <v>412</v>
      </c>
    </row>
    <row r="586" spans="1:8" ht="24" customHeight="1" x14ac:dyDescent="0.2">
      <c r="A586" s="191">
        <v>9</v>
      </c>
      <c r="B586" s="192" t="s">
        <v>1244</v>
      </c>
      <c r="C586" s="193">
        <v>78.278239999999997</v>
      </c>
      <c r="D586" s="194">
        <f t="shared" si="54"/>
        <v>46.966943999999991</v>
      </c>
      <c r="E586" s="195">
        <v>71.25</v>
      </c>
      <c r="F586" s="196">
        <f t="shared" si="55"/>
        <v>28.5</v>
      </c>
      <c r="G586" s="197">
        <f t="shared" si="56"/>
        <v>75.466943999999984</v>
      </c>
      <c r="H586" s="49" t="s">
        <v>412</v>
      </c>
    </row>
    <row r="587" spans="1:8" ht="24" customHeight="1" x14ac:dyDescent="0.2">
      <c r="A587" s="191">
        <v>10</v>
      </c>
      <c r="B587" s="192" t="s">
        <v>1245</v>
      </c>
      <c r="C587" s="193">
        <v>74.64049</v>
      </c>
      <c r="D587" s="194">
        <f t="shared" si="54"/>
        <v>44.784294000000003</v>
      </c>
      <c r="E587" s="195">
        <v>75.75</v>
      </c>
      <c r="F587" s="196">
        <f t="shared" si="55"/>
        <v>30.3</v>
      </c>
      <c r="G587" s="197">
        <f t="shared" si="56"/>
        <v>75.084294</v>
      </c>
      <c r="H587" s="49" t="s">
        <v>412</v>
      </c>
    </row>
    <row r="588" spans="1:8" ht="24" customHeight="1" x14ac:dyDescent="0.2">
      <c r="A588" s="191">
        <v>11</v>
      </c>
      <c r="B588" s="192" t="s">
        <v>1246</v>
      </c>
      <c r="C588" s="193">
        <v>80.768000000000001</v>
      </c>
      <c r="D588" s="194">
        <f t="shared" si="54"/>
        <v>48.460799999999999</v>
      </c>
      <c r="E588" s="195">
        <v>65</v>
      </c>
      <c r="F588" s="196">
        <f t="shared" si="55"/>
        <v>26</v>
      </c>
      <c r="G588" s="197">
        <f t="shared" si="56"/>
        <v>74.460800000000006</v>
      </c>
      <c r="H588" s="49" t="s">
        <v>50</v>
      </c>
    </row>
    <row r="589" spans="1:8" ht="24" customHeight="1" x14ac:dyDescent="0.2">
      <c r="A589" s="191">
        <v>12</v>
      </c>
      <c r="B589" s="192" t="s">
        <v>1247</v>
      </c>
      <c r="C589" s="193">
        <v>79.682689999999994</v>
      </c>
      <c r="D589" s="194">
        <f t="shared" si="54"/>
        <v>47.809613999999989</v>
      </c>
      <c r="E589" s="195">
        <v>66.25</v>
      </c>
      <c r="F589" s="196">
        <f t="shared" si="55"/>
        <v>26.5</v>
      </c>
      <c r="G589" s="197">
        <f t="shared" si="56"/>
        <v>74.309613999999982</v>
      </c>
      <c r="H589" s="49" t="s">
        <v>50</v>
      </c>
    </row>
    <row r="590" spans="1:8" ht="24" customHeight="1" x14ac:dyDescent="0.2">
      <c r="A590" s="191">
        <v>13</v>
      </c>
      <c r="B590" s="192" t="s">
        <v>1248</v>
      </c>
      <c r="C590" s="193">
        <v>76.210279999999997</v>
      </c>
      <c r="D590" s="194">
        <f t="shared" si="54"/>
        <v>45.726168000000001</v>
      </c>
      <c r="E590" s="195">
        <v>71.25</v>
      </c>
      <c r="F590" s="196">
        <f t="shared" si="55"/>
        <v>28.5</v>
      </c>
      <c r="G590" s="197">
        <f t="shared" si="56"/>
        <v>74.226168000000001</v>
      </c>
      <c r="H590" s="49" t="s">
        <v>50</v>
      </c>
    </row>
    <row r="591" spans="1:8" ht="24" customHeight="1" x14ac:dyDescent="0.2">
      <c r="A591" s="191">
        <v>14</v>
      </c>
      <c r="B591" s="192" t="s">
        <v>1249</v>
      </c>
      <c r="C591" s="193">
        <v>74.473200000000006</v>
      </c>
      <c r="D591" s="194">
        <f t="shared" si="54"/>
        <v>44.683920000000008</v>
      </c>
      <c r="E591" s="195">
        <v>72.5</v>
      </c>
      <c r="F591" s="196">
        <f t="shared" si="55"/>
        <v>29</v>
      </c>
      <c r="G591" s="197">
        <f t="shared" si="56"/>
        <v>73.683920000000001</v>
      </c>
      <c r="H591" s="49" t="s">
        <v>50</v>
      </c>
    </row>
    <row r="592" spans="1:8" ht="24" customHeight="1" x14ac:dyDescent="0.2">
      <c r="A592" s="191">
        <v>15</v>
      </c>
      <c r="B592" s="192" t="s">
        <v>1250</v>
      </c>
      <c r="C592" s="193">
        <v>74.589219999999997</v>
      </c>
      <c r="D592" s="194">
        <f t="shared" si="54"/>
        <v>44.753531999999993</v>
      </c>
      <c r="E592" s="195">
        <v>71.25</v>
      </c>
      <c r="F592" s="196">
        <f t="shared" si="55"/>
        <v>28.5</v>
      </c>
      <c r="G592" s="197">
        <f t="shared" si="56"/>
        <v>73.253531999999993</v>
      </c>
      <c r="H592" s="49" t="s">
        <v>50</v>
      </c>
    </row>
    <row r="593" spans="1:8" ht="24" customHeight="1" x14ac:dyDescent="0.2">
      <c r="A593" s="191">
        <v>16</v>
      </c>
      <c r="B593" s="192" t="s">
        <v>1251</v>
      </c>
      <c r="C593" s="193">
        <v>78.240300000000005</v>
      </c>
      <c r="D593" s="194">
        <f t="shared" si="54"/>
        <v>46.944180000000003</v>
      </c>
      <c r="E593" s="195">
        <v>63.75</v>
      </c>
      <c r="F593" s="196">
        <f t="shared" si="55"/>
        <v>25.5</v>
      </c>
      <c r="G593" s="197">
        <f t="shared" si="56"/>
        <v>72.444180000000003</v>
      </c>
      <c r="H593" s="49" t="s">
        <v>50</v>
      </c>
    </row>
    <row r="594" spans="1:8" ht="24" customHeight="1" x14ac:dyDescent="0.2">
      <c r="A594" s="191">
        <v>17</v>
      </c>
      <c r="B594" s="192" t="s">
        <v>1252</v>
      </c>
      <c r="C594" s="193">
        <v>75.909469999999999</v>
      </c>
      <c r="D594" s="194">
        <f t="shared" si="54"/>
        <v>45.545681999999999</v>
      </c>
      <c r="E594" s="195">
        <v>63.75</v>
      </c>
      <c r="F594" s="196">
        <f t="shared" si="55"/>
        <v>25.5</v>
      </c>
      <c r="G594" s="197">
        <f t="shared" si="56"/>
        <v>71.045681999999999</v>
      </c>
      <c r="H594" s="49" t="s">
        <v>50</v>
      </c>
    </row>
    <row r="595" spans="1:8" ht="24" customHeight="1" x14ac:dyDescent="0.2">
      <c r="A595" s="191">
        <v>18</v>
      </c>
      <c r="B595" s="192" t="s">
        <v>1253</v>
      </c>
      <c r="C595" s="193">
        <v>82.163309999999996</v>
      </c>
      <c r="D595" s="194">
        <f t="shared" si="54"/>
        <v>49.297986000000002</v>
      </c>
      <c r="E595" s="195">
        <v>52.5</v>
      </c>
      <c r="F595" s="196">
        <f t="shared" si="55"/>
        <v>21</v>
      </c>
      <c r="G595" s="197">
        <f t="shared" si="56"/>
        <v>70.297986000000009</v>
      </c>
      <c r="H595" s="49" t="s">
        <v>50</v>
      </c>
    </row>
    <row r="596" spans="1:8" ht="24" customHeight="1" x14ac:dyDescent="0.2">
      <c r="A596" s="191">
        <v>19</v>
      </c>
      <c r="B596" s="192" t="s">
        <v>1254</v>
      </c>
      <c r="C596" s="193">
        <v>80.439959999999999</v>
      </c>
      <c r="D596" s="194">
        <f t="shared" si="54"/>
        <v>48.263976</v>
      </c>
      <c r="E596" s="195">
        <v>55</v>
      </c>
      <c r="F596" s="196">
        <f t="shared" si="55"/>
        <v>22</v>
      </c>
      <c r="G596" s="197">
        <f t="shared" si="56"/>
        <v>70.263976</v>
      </c>
      <c r="H596" s="49" t="s">
        <v>50</v>
      </c>
    </row>
    <row r="597" spans="1:8" ht="24" customHeight="1" x14ac:dyDescent="0.2">
      <c r="A597" s="191">
        <v>20</v>
      </c>
      <c r="B597" s="192" t="s">
        <v>1255</v>
      </c>
      <c r="C597" s="193">
        <v>80.429159999999996</v>
      </c>
      <c r="D597" s="194">
        <f t="shared" si="54"/>
        <v>48.257496000000003</v>
      </c>
      <c r="E597" s="195">
        <v>52.5</v>
      </c>
      <c r="F597" s="196">
        <f t="shared" si="55"/>
        <v>21</v>
      </c>
      <c r="G597" s="197">
        <f t="shared" si="56"/>
        <v>69.257496000000003</v>
      </c>
      <c r="H597" s="49" t="s">
        <v>50</v>
      </c>
    </row>
    <row r="598" spans="1:8" ht="24" customHeight="1" x14ac:dyDescent="0.2">
      <c r="A598" s="191">
        <v>21</v>
      </c>
      <c r="B598" s="192" t="s">
        <v>1256</v>
      </c>
      <c r="C598" s="193">
        <v>79.565110000000004</v>
      </c>
      <c r="D598" s="194">
        <f t="shared" si="54"/>
        <v>47.739066000000001</v>
      </c>
      <c r="E598" s="195">
        <v>53.75</v>
      </c>
      <c r="F598" s="196">
        <f t="shared" si="55"/>
        <v>21.5</v>
      </c>
      <c r="G598" s="197">
        <f t="shared" si="56"/>
        <v>69.239066000000008</v>
      </c>
      <c r="H598" s="49" t="s">
        <v>50</v>
      </c>
    </row>
    <row r="599" spans="1:8" ht="24" customHeight="1" x14ac:dyDescent="0.2">
      <c r="A599" s="191">
        <v>22</v>
      </c>
      <c r="B599" s="192" t="s">
        <v>1257</v>
      </c>
      <c r="C599" s="193">
        <v>71.769409999999993</v>
      </c>
      <c r="D599" s="194">
        <f t="shared" si="54"/>
        <v>43.061646000000003</v>
      </c>
      <c r="E599" s="195">
        <v>65</v>
      </c>
      <c r="F599" s="196">
        <f t="shared" si="55"/>
        <v>26</v>
      </c>
      <c r="G599" s="197">
        <f t="shared" si="56"/>
        <v>69.061645999999996</v>
      </c>
      <c r="H599" s="49" t="s">
        <v>50</v>
      </c>
    </row>
    <row r="600" spans="1:8" ht="24" customHeight="1" x14ac:dyDescent="0.2">
      <c r="A600" s="191">
        <v>23</v>
      </c>
      <c r="B600" s="192" t="s">
        <v>1258</v>
      </c>
      <c r="C600" s="193">
        <v>75.789519999999996</v>
      </c>
      <c r="D600" s="194">
        <f t="shared" si="54"/>
        <v>45.473711999999999</v>
      </c>
      <c r="E600" s="195">
        <v>57.5</v>
      </c>
      <c r="F600" s="196">
        <f t="shared" si="55"/>
        <v>23</v>
      </c>
      <c r="G600" s="197">
        <f t="shared" si="56"/>
        <v>68.473712000000006</v>
      </c>
      <c r="H600" s="49" t="s">
        <v>50</v>
      </c>
    </row>
    <row r="601" spans="1:8" ht="24" customHeight="1" x14ac:dyDescent="0.2">
      <c r="A601" s="191">
        <v>24</v>
      </c>
      <c r="B601" s="192" t="s">
        <v>1259</v>
      </c>
      <c r="C601" s="193">
        <v>73.46584</v>
      </c>
      <c r="D601" s="194">
        <f t="shared" si="54"/>
        <v>44.079504</v>
      </c>
      <c r="E601" s="195">
        <v>57.5</v>
      </c>
      <c r="F601" s="196">
        <f t="shared" si="55"/>
        <v>23</v>
      </c>
      <c r="G601" s="197">
        <f t="shared" si="56"/>
        <v>67.079504</v>
      </c>
      <c r="H601" s="49" t="s">
        <v>50</v>
      </c>
    </row>
    <row r="602" spans="1:8" ht="24" customHeight="1" x14ac:dyDescent="0.2">
      <c r="A602" s="191">
        <v>25</v>
      </c>
      <c r="B602" s="192" t="s">
        <v>1260</v>
      </c>
      <c r="C602" s="193">
        <v>71.598560000000006</v>
      </c>
      <c r="D602" s="194">
        <f>C602*60/100</f>
        <v>42.959136000000008</v>
      </c>
      <c r="E602" s="195">
        <v>55</v>
      </c>
      <c r="F602" s="196">
        <f>E602*40/100</f>
        <v>22</v>
      </c>
      <c r="G602" s="197">
        <f>D602+F602</f>
        <v>64.959136000000001</v>
      </c>
      <c r="H602" s="49" t="s">
        <v>50</v>
      </c>
    </row>
    <row r="603" spans="1:8" ht="24" customHeight="1" x14ac:dyDescent="0.2">
      <c r="A603" s="191">
        <v>26</v>
      </c>
      <c r="B603" s="192" t="s">
        <v>1261</v>
      </c>
      <c r="C603" s="193">
        <v>73.677279999999996</v>
      </c>
      <c r="D603" s="194">
        <f>C603*60/100</f>
        <v>44.206368000000005</v>
      </c>
      <c r="E603" s="195">
        <v>50</v>
      </c>
      <c r="F603" s="196">
        <f>E603*40/100</f>
        <v>20</v>
      </c>
      <c r="G603" s="197">
        <f>D603+F603</f>
        <v>64.206367999999998</v>
      </c>
      <c r="H603" s="49" t="s">
        <v>50</v>
      </c>
    </row>
    <row r="604" spans="1:8" ht="24" customHeight="1" x14ac:dyDescent="0.2">
      <c r="A604" s="191">
        <v>27</v>
      </c>
      <c r="B604" s="192" t="s">
        <v>1262</v>
      </c>
      <c r="C604" s="193">
        <v>79.414640000000006</v>
      </c>
      <c r="D604" s="194">
        <f>C604*60/100</f>
        <v>47.648784000000006</v>
      </c>
      <c r="E604" s="195">
        <v>67.5</v>
      </c>
      <c r="F604" s="196">
        <f>E604*40/100</f>
        <v>27</v>
      </c>
      <c r="G604" s="197">
        <f>D604+F604</f>
        <v>74.648784000000006</v>
      </c>
      <c r="H604" s="198" t="s">
        <v>33</v>
      </c>
    </row>
    <row r="605" spans="1:8" ht="24" customHeight="1" thickBot="1" x14ac:dyDescent="0.25">
      <c r="A605" s="213">
        <v>28</v>
      </c>
      <c r="B605" s="214" t="s">
        <v>1263</v>
      </c>
      <c r="C605" s="215">
        <v>75.161860000000004</v>
      </c>
      <c r="D605" s="216">
        <f t="shared" si="54"/>
        <v>45.097116000000007</v>
      </c>
      <c r="E605" s="217">
        <v>51.25</v>
      </c>
      <c r="F605" s="218">
        <f t="shared" si="55"/>
        <v>20.5</v>
      </c>
      <c r="G605" s="219">
        <f t="shared" si="56"/>
        <v>65.597116</v>
      </c>
      <c r="H605" s="220" t="s">
        <v>33</v>
      </c>
    </row>
    <row r="606" spans="1:8" ht="24" customHeight="1" x14ac:dyDescent="0.2">
      <c r="A606" s="91"/>
      <c r="B606" s="97"/>
      <c r="C606" s="98"/>
      <c r="D606" s="94"/>
      <c r="E606" s="99"/>
      <c r="F606" s="94"/>
      <c r="G606" s="94"/>
      <c r="H606" s="97"/>
    </row>
    <row r="607" spans="1:8" ht="12.75" customHeight="1" x14ac:dyDescent="0.2">
      <c r="A607" s="380" t="s">
        <v>0</v>
      </c>
      <c r="B607" s="381"/>
      <c r="C607" s="382">
        <v>43463</v>
      </c>
      <c r="D607" s="383"/>
      <c r="E607" s="384"/>
      <c r="F607" s="380" t="s">
        <v>119</v>
      </c>
      <c r="G607" s="381"/>
      <c r="H607" s="176" t="s">
        <v>968</v>
      </c>
    </row>
    <row r="608" spans="1:8" ht="12.75" customHeight="1" x14ac:dyDescent="0.2">
      <c r="A608" s="279" t="s">
        <v>3</v>
      </c>
      <c r="B608" s="280"/>
      <c r="C608" s="281">
        <v>30640</v>
      </c>
      <c r="D608" s="282"/>
      <c r="E608" s="283"/>
      <c r="F608" s="279" t="s">
        <v>121</v>
      </c>
      <c r="G608" s="280"/>
      <c r="H608" s="39" t="s">
        <v>536</v>
      </c>
    </row>
    <row r="609" spans="1:8" ht="12.75" customHeight="1" x14ac:dyDescent="0.2">
      <c r="A609" s="279" t="s">
        <v>6</v>
      </c>
      <c r="B609" s="280"/>
      <c r="C609" s="281" t="s">
        <v>537</v>
      </c>
      <c r="D609" s="282"/>
      <c r="E609" s="283"/>
      <c r="F609" s="279" t="s">
        <v>123</v>
      </c>
      <c r="G609" s="280"/>
      <c r="H609" s="39">
        <v>6</v>
      </c>
    </row>
    <row r="610" spans="1:8" ht="13.5" customHeight="1" thickBot="1" x14ac:dyDescent="0.25">
      <c r="A610" s="284" t="s">
        <v>124</v>
      </c>
      <c r="B610" s="285"/>
      <c r="C610" s="304" t="s">
        <v>932</v>
      </c>
      <c r="D610" s="305"/>
      <c r="E610" s="306"/>
      <c r="F610" s="284" t="s">
        <v>125</v>
      </c>
      <c r="G610" s="285"/>
      <c r="H610" s="40">
        <v>1</v>
      </c>
    </row>
    <row r="611" spans="1:8" ht="33" customHeight="1" thickBot="1" x14ac:dyDescent="0.25">
      <c r="A611" s="223" t="s">
        <v>126</v>
      </c>
      <c r="B611" s="224"/>
      <c r="C611" s="223" t="s">
        <v>969</v>
      </c>
      <c r="D611" s="295"/>
      <c r="E611" s="295"/>
      <c r="F611" s="295"/>
      <c r="G611" s="224"/>
      <c r="H611" s="174" t="s">
        <v>970</v>
      </c>
    </row>
    <row r="612" spans="1:8" ht="13.5" customHeight="1" thickBot="1" x14ac:dyDescent="0.25">
      <c r="A612" s="311" t="s">
        <v>129</v>
      </c>
      <c r="B612" s="329" t="s">
        <v>16</v>
      </c>
      <c r="C612" s="333" t="s">
        <v>17</v>
      </c>
      <c r="D612" s="334"/>
      <c r="E612" s="334"/>
      <c r="F612" s="335"/>
      <c r="G612" s="329" t="s">
        <v>18</v>
      </c>
      <c r="H612" s="329" t="s">
        <v>19</v>
      </c>
    </row>
    <row r="613" spans="1:8" ht="13.5" thickBot="1" x14ac:dyDescent="0.25">
      <c r="A613" s="312"/>
      <c r="B613" s="330"/>
      <c r="C613" s="322" t="s">
        <v>20</v>
      </c>
      <c r="D613" s="323"/>
      <c r="E613" s="324" t="s">
        <v>130</v>
      </c>
      <c r="F613" s="325"/>
      <c r="G613" s="330"/>
      <c r="H613" s="330"/>
    </row>
    <row r="614" spans="1:8" ht="26.25" thickBot="1" x14ac:dyDescent="0.25">
      <c r="A614" s="313"/>
      <c r="B614" s="331"/>
      <c r="C614" s="45" t="s">
        <v>22</v>
      </c>
      <c r="D614" s="46" t="s">
        <v>131</v>
      </c>
      <c r="E614" s="46" t="s">
        <v>22</v>
      </c>
      <c r="F614" s="47" t="s">
        <v>132</v>
      </c>
      <c r="G614" s="331"/>
      <c r="H614" s="331"/>
    </row>
    <row r="615" spans="1:8" ht="24" customHeight="1" x14ac:dyDescent="0.2">
      <c r="A615" s="52">
        <v>1</v>
      </c>
      <c r="B615" s="53" t="s">
        <v>971</v>
      </c>
      <c r="C615" s="54">
        <v>87.59084</v>
      </c>
      <c r="D615" s="55">
        <f t="shared" ref="D615:D638" si="57">C615*60/100</f>
        <v>52.554503999999994</v>
      </c>
      <c r="E615" s="56">
        <v>91.25</v>
      </c>
      <c r="F615" s="11">
        <f t="shared" ref="F615:F638" si="58">E615*40/100</f>
        <v>36.5</v>
      </c>
      <c r="G615" s="57">
        <f t="shared" ref="G615:G638" si="59">D615+F615</f>
        <v>89.054503999999994</v>
      </c>
      <c r="H615" s="49" t="s">
        <v>27</v>
      </c>
    </row>
    <row r="616" spans="1:8" ht="24" customHeight="1" x14ac:dyDescent="0.2">
      <c r="A616" s="48">
        <v>2</v>
      </c>
      <c r="B616" s="49" t="s">
        <v>972</v>
      </c>
      <c r="C616" s="50">
        <v>87.585549999999998</v>
      </c>
      <c r="D616" s="16">
        <f t="shared" si="57"/>
        <v>52.55133</v>
      </c>
      <c r="E616" s="51">
        <v>82.5</v>
      </c>
      <c r="F616" s="18">
        <f t="shared" si="58"/>
        <v>33</v>
      </c>
      <c r="G616" s="28">
        <f t="shared" si="59"/>
        <v>85.551330000000007</v>
      </c>
      <c r="H616" s="49" t="s">
        <v>27</v>
      </c>
    </row>
    <row r="617" spans="1:8" ht="24" customHeight="1" x14ac:dyDescent="0.2">
      <c r="A617" s="48">
        <v>3</v>
      </c>
      <c r="B617" s="49" t="s">
        <v>973</v>
      </c>
      <c r="C617" s="50">
        <v>91.558400000000006</v>
      </c>
      <c r="D617" s="16">
        <f t="shared" si="57"/>
        <v>54.935040000000008</v>
      </c>
      <c r="E617" s="51">
        <v>75</v>
      </c>
      <c r="F617" s="18">
        <f t="shared" si="58"/>
        <v>30</v>
      </c>
      <c r="G617" s="28">
        <f t="shared" si="59"/>
        <v>84.935040000000015</v>
      </c>
      <c r="H617" s="49" t="s">
        <v>27</v>
      </c>
    </row>
    <row r="618" spans="1:8" ht="24" customHeight="1" x14ac:dyDescent="0.2">
      <c r="A618" s="48">
        <v>4</v>
      </c>
      <c r="B618" s="49" t="s">
        <v>974</v>
      </c>
      <c r="C618" s="50">
        <v>83.957120000000003</v>
      </c>
      <c r="D618" s="16">
        <f t="shared" si="57"/>
        <v>50.374271999999998</v>
      </c>
      <c r="E618" s="51">
        <v>85</v>
      </c>
      <c r="F618" s="18">
        <f t="shared" si="58"/>
        <v>34</v>
      </c>
      <c r="G618" s="28">
        <f t="shared" si="59"/>
        <v>84.374271999999991</v>
      </c>
      <c r="H618" s="49" t="s">
        <v>27</v>
      </c>
    </row>
    <row r="619" spans="1:8" ht="24" customHeight="1" x14ac:dyDescent="0.2">
      <c r="A619" s="48">
        <v>5</v>
      </c>
      <c r="B619" s="49" t="s">
        <v>975</v>
      </c>
      <c r="C619" s="50">
        <v>84.973420000000004</v>
      </c>
      <c r="D619" s="16">
        <f t="shared" si="57"/>
        <v>50.984051999999998</v>
      </c>
      <c r="E619" s="51">
        <v>82.5</v>
      </c>
      <c r="F619" s="18">
        <f t="shared" si="58"/>
        <v>33</v>
      </c>
      <c r="G619" s="28">
        <f t="shared" si="59"/>
        <v>83.984051999999991</v>
      </c>
      <c r="H619" s="49" t="s">
        <v>27</v>
      </c>
    </row>
    <row r="620" spans="1:8" ht="24" customHeight="1" x14ac:dyDescent="0.2">
      <c r="A620" s="48">
        <v>6</v>
      </c>
      <c r="B620" s="49" t="s">
        <v>976</v>
      </c>
      <c r="C620" s="50">
        <v>76.65361</v>
      </c>
      <c r="D620" s="16">
        <f t="shared" si="57"/>
        <v>45.992165999999997</v>
      </c>
      <c r="E620" s="51">
        <v>88.75</v>
      </c>
      <c r="F620" s="18">
        <f t="shared" si="58"/>
        <v>35.5</v>
      </c>
      <c r="G620" s="28">
        <f t="shared" si="59"/>
        <v>81.492165999999997</v>
      </c>
      <c r="H620" s="49" t="s">
        <v>27</v>
      </c>
    </row>
    <row r="621" spans="1:8" ht="24" customHeight="1" x14ac:dyDescent="0.2">
      <c r="A621" s="48">
        <v>7</v>
      </c>
      <c r="B621" s="49" t="s">
        <v>977</v>
      </c>
      <c r="C621" s="50">
        <v>83.042779999999993</v>
      </c>
      <c r="D621" s="16">
        <f t="shared" si="57"/>
        <v>49.825667999999993</v>
      </c>
      <c r="E621" s="51">
        <v>77.5</v>
      </c>
      <c r="F621" s="18">
        <f t="shared" si="58"/>
        <v>31</v>
      </c>
      <c r="G621" s="28">
        <f t="shared" si="59"/>
        <v>80.825667999999993</v>
      </c>
      <c r="H621" s="49" t="s">
        <v>27</v>
      </c>
    </row>
    <row r="622" spans="1:8" ht="24" customHeight="1" x14ac:dyDescent="0.2">
      <c r="A622" s="48">
        <v>8</v>
      </c>
      <c r="B622" s="49" t="s">
        <v>978</v>
      </c>
      <c r="C622" s="50">
        <v>82.629519999999999</v>
      </c>
      <c r="D622" s="16">
        <f t="shared" si="57"/>
        <v>49.577711999999998</v>
      </c>
      <c r="E622" s="51">
        <v>77.5</v>
      </c>
      <c r="F622" s="18">
        <f t="shared" si="58"/>
        <v>31</v>
      </c>
      <c r="G622" s="28">
        <f t="shared" si="59"/>
        <v>80.577711999999991</v>
      </c>
      <c r="H622" s="49" t="s">
        <v>27</v>
      </c>
    </row>
    <row r="623" spans="1:8" ht="24" customHeight="1" x14ac:dyDescent="0.2">
      <c r="A623" s="48">
        <v>9</v>
      </c>
      <c r="B623" s="49" t="s">
        <v>979</v>
      </c>
      <c r="C623" s="50">
        <v>78.437380000000005</v>
      </c>
      <c r="D623" s="16">
        <f t="shared" si="57"/>
        <v>47.062427999999997</v>
      </c>
      <c r="E623" s="51">
        <v>83.75</v>
      </c>
      <c r="F623" s="18">
        <f t="shared" si="58"/>
        <v>33.5</v>
      </c>
      <c r="G623" s="28">
        <f t="shared" si="59"/>
        <v>80.562427999999997</v>
      </c>
      <c r="H623" s="49" t="s">
        <v>27</v>
      </c>
    </row>
    <row r="624" spans="1:8" ht="24" customHeight="1" x14ac:dyDescent="0.2">
      <c r="A624" s="48">
        <v>10</v>
      </c>
      <c r="B624" s="49" t="s">
        <v>980</v>
      </c>
      <c r="C624" s="50">
        <v>84.167940000000002</v>
      </c>
      <c r="D624" s="16">
        <f t="shared" si="57"/>
        <v>50.500763999999997</v>
      </c>
      <c r="E624" s="51">
        <v>73.75</v>
      </c>
      <c r="F624" s="18">
        <f t="shared" si="58"/>
        <v>29.5</v>
      </c>
      <c r="G624" s="28">
        <f t="shared" si="59"/>
        <v>80.000764000000004</v>
      </c>
      <c r="H624" s="49" t="s">
        <v>27</v>
      </c>
    </row>
    <row r="625" spans="1:8" ht="24" customHeight="1" x14ac:dyDescent="0.2">
      <c r="A625" s="48">
        <v>11</v>
      </c>
      <c r="B625" s="49" t="s">
        <v>981</v>
      </c>
      <c r="C625" s="50">
        <v>77.583759999999998</v>
      </c>
      <c r="D625" s="16">
        <f t="shared" si="57"/>
        <v>46.550255999999997</v>
      </c>
      <c r="E625" s="51">
        <v>78.75</v>
      </c>
      <c r="F625" s="18">
        <f t="shared" si="58"/>
        <v>31.5</v>
      </c>
      <c r="G625" s="28">
        <f t="shared" si="59"/>
        <v>78.05025599999999</v>
      </c>
      <c r="H625" s="49" t="s">
        <v>50</v>
      </c>
    </row>
    <row r="626" spans="1:8" ht="24" customHeight="1" x14ac:dyDescent="0.2">
      <c r="A626" s="48">
        <v>12</v>
      </c>
      <c r="B626" s="49" t="s">
        <v>982</v>
      </c>
      <c r="C626" s="50">
        <v>78.675439999999995</v>
      </c>
      <c r="D626" s="16">
        <f t="shared" si="57"/>
        <v>47.205264</v>
      </c>
      <c r="E626" s="51">
        <v>75</v>
      </c>
      <c r="F626" s="18">
        <f t="shared" si="58"/>
        <v>30</v>
      </c>
      <c r="G626" s="28">
        <f t="shared" si="59"/>
        <v>77.205264</v>
      </c>
      <c r="H626" s="49" t="s">
        <v>50</v>
      </c>
    </row>
    <row r="627" spans="1:8" ht="24" customHeight="1" x14ac:dyDescent="0.2">
      <c r="A627" s="48">
        <v>13</v>
      </c>
      <c r="B627" s="49" t="s">
        <v>983</v>
      </c>
      <c r="C627" s="50">
        <v>77.294960000000003</v>
      </c>
      <c r="D627" s="16">
        <f t="shared" si="57"/>
        <v>46.376976000000006</v>
      </c>
      <c r="E627" s="51">
        <v>73.75</v>
      </c>
      <c r="F627" s="18">
        <f t="shared" si="58"/>
        <v>29.5</v>
      </c>
      <c r="G627" s="28">
        <f t="shared" si="59"/>
        <v>75.876976000000013</v>
      </c>
      <c r="H627" s="49" t="s">
        <v>50</v>
      </c>
    </row>
    <row r="628" spans="1:8" ht="24" customHeight="1" x14ac:dyDescent="0.2">
      <c r="A628" s="48">
        <v>14</v>
      </c>
      <c r="B628" s="49" t="s">
        <v>984</v>
      </c>
      <c r="C628" s="50">
        <v>79.685010000000005</v>
      </c>
      <c r="D628" s="16">
        <f t="shared" si="57"/>
        <v>47.811006000000006</v>
      </c>
      <c r="E628" s="51">
        <v>70</v>
      </c>
      <c r="F628" s="18">
        <f t="shared" si="58"/>
        <v>28</v>
      </c>
      <c r="G628" s="28">
        <f t="shared" si="59"/>
        <v>75.811006000000006</v>
      </c>
      <c r="H628" s="49" t="s">
        <v>50</v>
      </c>
    </row>
    <row r="629" spans="1:8" ht="24" customHeight="1" x14ac:dyDescent="0.2">
      <c r="A629" s="48">
        <v>15</v>
      </c>
      <c r="B629" s="49" t="s">
        <v>985</v>
      </c>
      <c r="C629" s="50">
        <v>88.240409999999997</v>
      </c>
      <c r="D629" s="16">
        <f t="shared" si="57"/>
        <v>52.944246</v>
      </c>
      <c r="E629" s="51">
        <v>56.25</v>
      </c>
      <c r="F629" s="18">
        <f t="shared" si="58"/>
        <v>22.5</v>
      </c>
      <c r="G629" s="28">
        <f t="shared" si="59"/>
        <v>75.444245999999993</v>
      </c>
      <c r="H629" s="49" t="s">
        <v>50</v>
      </c>
    </row>
    <row r="630" spans="1:8" ht="24" customHeight="1" x14ac:dyDescent="0.2">
      <c r="A630" s="48">
        <v>16</v>
      </c>
      <c r="B630" s="49" t="s">
        <v>986</v>
      </c>
      <c r="C630" s="50">
        <v>83.454819999999998</v>
      </c>
      <c r="D630" s="16">
        <f t="shared" si="57"/>
        <v>50.072892000000003</v>
      </c>
      <c r="E630" s="51">
        <v>60</v>
      </c>
      <c r="F630" s="18">
        <f t="shared" si="58"/>
        <v>24</v>
      </c>
      <c r="G630" s="28">
        <f t="shared" si="59"/>
        <v>74.072891999999996</v>
      </c>
      <c r="H630" s="49" t="s">
        <v>50</v>
      </c>
    </row>
    <row r="631" spans="1:8" ht="24" customHeight="1" x14ac:dyDescent="0.2">
      <c r="A631" s="48">
        <v>17</v>
      </c>
      <c r="B631" s="49" t="s">
        <v>987</v>
      </c>
      <c r="C631" s="50">
        <v>76.762590000000003</v>
      </c>
      <c r="D631" s="16">
        <f t="shared" si="57"/>
        <v>46.057554000000003</v>
      </c>
      <c r="E631" s="51">
        <v>70</v>
      </c>
      <c r="F631" s="18">
        <f t="shared" si="58"/>
        <v>28</v>
      </c>
      <c r="G631" s="28">
        <f t="shared" si="59"/>
        <v>74.05755400000001</v>
      </c>
      <c r="H631" s="49" t="s">
        <v>50</v>
      </c>
    </row>
    <row r="632" spans="1:8" ht="24" customHeight="1" x14ac:dyDescent="0.2">
      <c r="A632" s="48">
        <v>18</v>
      </c>
      <c r="B632" s="49" t="s">
        <v>988</v>
      </c>
      <c r="C632" s="50">
        <v>80.5745</v>
      </c>
      <c r="D632" s="16">
        <f t="shared" si="57"/>
        <v>48.344700000000003</v>
      </c>
      <c r="E632" s="51">
        <v>62.5</v>
      </c>
      <c r="F632" s="18">
        <f t="shared" si="58"/>
        <v>25</v>
      </c>
      <c r="G632" s="28">
        <f t="shared" si="59"/>
        <v>73.344700000000003</v>
      </c>
      <c r="H632" s="49" t="s">
        <v>50</v>
      </c>
    </row>
    <row r="633" spans="1:8" ht="24" customHeight="1" x14ac:dyDescent="0.2">
      <c r="A633" s="48">
        <v>19</v>
      </c>
      <c r="B633" s="49" t="s">
        <v>989</v>
      </c>
      <c r="C633" s="50">
        <v>77.579160000000002</v>
      </c>
      <c r="D633" s="16">
        <f t="shared" si="57"/>
        <v>46.547496000000002</v>
      </c>
      <c r="E633" s="51">
        <v>66.25</v>
      </c>
      <c r="F633" s="18">
        <f t="shared" si="58"/>
        <v>26.5</v>
      </c>
      <c r="G633" s="28">
        <f t="shared" si="59"/>
        <v>73.047495999999995</v>
      </c>
      <c r="H633" s="49" t="s">
        <v>50</v>
      </c>
    </row>
    <row r="634" spans="1:8" ht="24" customHeight="1" x14ac:dyDescent="0.2">
      <c r="A634" s="48">
        <v>20</v>
      </c>
      <c r="B634" s="49" t="s">
        <v>990</v>
      </c>
      <c r="C634" s="50">
        <v>78.105140000000006</v>
      </c>
      <c r="D634" s="16">
        <f t="shared" si="57"/>
        <v>46.863084000000001</v>
      </c>
      <c r="E634" s="51">
        <v>58.75</v>
      </c>
      <c r="F634" s="18">
        <f t="shared" si="58"/>
        <v>23.5</v>
      </c>
      <c r="G634" s="28">
        <f t="shared" si="59"/>
        <v>70.363084000000001</v>
      </c>
      <c r="H634" s="49" t="s">
        <v>50</v>
      </c>
    </row>
    <row r="635" spans="1:8" ht="24" customHeight="1" x14ac:dyDescent="0.2">
      <c r="A635" s="48">
        <v>21</v>
      </c>
      <c r="B635" s="49" t="s">
        <v>991</v>
      </c>
      <c r="C635" s="50">
        <v>77.732709999999997</v>
      </c>
      <c r="D635" s="16">
        <f t="shared" si="57"/>
        <v>46.639626</v>
      </c>
      <c r="E635" s="51">
        <v>58.75</v>
      </c>
      <c r="F635" s="18">
        <f t="shared" si="58"/>
        <v>23.5</v>
      </c>
      <c r="G635" s="28">
        <f t="shared" si="59"/>
        <v>70.139625999999993</v>
      </c>
      <c r="H635" s="49" t="s">
        <v>50</v>
      </c>
    </row>
    <row r="636" spans="1:8" ht="24" customHeight="1" x14ac:dyDescent="0.2">
      <c r="A636" s="48">
        <v>22</v>
      </c>
      <c r="B636" s="49" t="s">
        <v>992</v>
      </c>
      <c r="C636" s="50">
        <v>75.13252</v>
      </c>
      <c r="D636" s="16">
        <f t="shared" si="57"/>
        <v>45.079511999999994</v>
      </c>
      <c r="E636" s="51">
        <v>60</v>
      </c>
      <c r="F636" s="18">
        <f t="shared" si="58"/>
        <v>24</v>
      </c>
      <c r="G636" s="28">
        <f t="shared" si="59"/>
        <v>69.079511999999994</v>
      </c>
      <c r="H636" s="49" t="s">
        <v>50</v>
      </c>
    </row>
    <row r="637" spans="1:8" ht="24" customHeight="1" x14ac:dyDescent="0.2">
      <c r="A637" s="48">
        <v>23</v>
      </c>
      <c r="B637" s="49" t="s">
        <v>993</v>
      </c>
      <c r="C637" s="50">
        <v>76.051400000000001</v>
      </c>
      <c r="D637" s="16">
        <f t="shared" si="57"/>
        <v>45.630839999999999</v>
      </c>
      <c r="E637" s="51">
        <v>50</v>
      </c>
      <c r="F637" s="18">
        <f t="shared" si="58"/>
        <v>20</v>
      </c>
      <c r="G637" s="28">
        <f t="shared" si="59"/>
        <v>65.630840000000006</v>
      </c>
      <c r="H637" s="49" t="s">
        <v>50</v>
      </c>
    </row>
    <row r="638" spans="1:8" ht="24" customHeight="1" x14ac:dyDescent="0.2">
      <c r="A638" s="48">
        <v>24</v>
      </c>
      <c r="B638" s="49" t="s">
        <v>994</v>
      </c>
      <c r="C638" s="50">
        <v>71.282709999999994</v>
      </c>
      <c r="D638" s="16">
        <f t="shared" si="57"/>
        <v>42.769625999999995</v>
      </c>
      <c r="E638" s="51">
        <v>52.5</v>
      </c>
      <c r="F638" s="18">
        <f t="shared" si="58"/>
        <v>21</v>
      </c>
      <c r="G638" s="28">
        <f t="shared" si="59"/>
        <v>63.769625999999995</v>
      </c>
      <c r="H638" s="49" t="s">
        <v>50</v>
      </c>
    </row>
    <row r="639" spans="1:8" ht="24" customHeight="1" thickBot="1" x14ac:dyDescent="0.25">
      <c r="A639" s="199">
        <v>25</v>
      </c>
      <c r="B639" s="66" t="s">
        <v>995</v>
      </c>
      <c r="C639" s="138">
        <v>73.611400000000003</v>
      </c>
      <c r="D639" s="24">
        <f>C639*60/100</f>
        <v>44.166840000000001</v>
      </c>
      <c r="E639" s="139">
        <v>80</v>
      </c>
      <c r="F639" s="26">
        <f>E639*40/100</f>
        <v>32</v>
      </c>
      <c r="G639" s="82">
        <f>D639+F639</f>
        <v>76.166840000000008</v>
      </c>
      <c r="H639" s="66" t="s">
        <v>33</v>
      </c>
    </row>
    <row r="640" spans="1:8" ht="14.25" customHeight="1" thickBot="1" x14ac:dyDescent="0.25">
      <c r="A640" s="91"/>
      <c r="B640" s="97"/>
      <c r="C640" s="98"/>
      <c r="D640" s="94"/>
      <c r="E640" s="99"/>
      <c r="F640" s="94"/>
      <c r="G640" s="94"/>
      <c r="H640" s="175"/>
    </row>
    <row r="641" spans="1:8" x14ac:dyDescent="0.2">
      <c r="A641" s="274" t="s">
        <v>0</v>
      </c>
      <c r="B641" s="275"/>
      <c r="C641" s="276">
        <v>43463</v>
      </c>
      <c r="D641" s="277"/>
      <c r="E641" s="278"/>
      <c r="F641" s="274" t="s">
        <v>119</v>
      </c>
      <c r="G641" s="275"/>
      <c r="H641" s="38" t="s">
        <v>931</v>
      </c>
    </row>
    <row r="642" spans="1:8" x14ac:dyDescent="0.2">
      <c r="A642" s="279" t="s">
        <v>3</v>
      </c>
      <c r="B642" s="280"/>
      <c r="C642" s="281">
        <v>30640</v>
      </c>
      <c r="D642" s="282"/>
      <c r="E642" s="283"/>
      <c r="F642" s="279" t="s">
        <v>121</v>
      </c>
      <c r="G642" s="280"/>
      <c r="H642" s="39" t="s">
        <v>536</v>
      </c>
    </row>
    <row r="643" spans="1:8" x14ac:dyDescent="0.2">
      <c r="A643" s="279" t="s">
        <v>6</v>
      </c>
      <c r="B643" s="280"/>
      <c r="C643" s="281" t="s">
        <v>537</v>
      </c>
      <c r="D643" s="282"/>
      <c r="E643" s="283"/>
      <c r="F643" s="279" t="s">
        <v>123</v>
      </c>
      <c r="G643" s="280"/>
      <c r="H643" s="39">
        <v>6</v>
      </c>
    </row>
    <row r="644" spans="1:8" ht="13.5" thickBot="1" x14ac:dyDescent="0.25">
      <c r="A644" s="284" t="s">
        <v>124</v>
      </c>
      <c r="B644" s="285"/>
      <c r="C644" s="304" t="s">
        <v>932</v>
      </c>
      <c r="D644" s="305"/>
      <c r="E644" s="306"/>
      <c r="F644" s="284" t="s">
        <v>125</v>
      </c>
      <c r="G644" s="285"/>
      <c r="H644" s="40">
        <v>1</v>
      </c>
    </row>
    <row r="645" spans="1:8" ht="40.5" customHeight="1" thickBot="1" x14ac:dyDescent="0.25">
      <c r="A645" s="223" t="s">
        <v>126</v>
      </c>
      <c r="B645" s="224"/>
      <c r="C645" s="223" t="s">
        <v>933</v>
      </c>
      <c r="D645" s="295"/>
      <c r="E645" s="295"/>
      <c r="F645" s="295"/>
      <c r="G645" s="224"/>
      <c r="H645" s="41" t="s">
        <v>934</v>
      </c>
    </row>
    <row r="646" spans="1:8" ht="13.5" thickBot="1" x14ac:dyDescent="0.25">
      <c r="A646" s="298" t="s">
        <v>129</v>
      </c>
      <c r="B646" s="267" t="s">
        <v>16</v>
      </c>
      <c r="C646" s="301" t="s">
        <v>17</v>
      </c>
      <c r="D646" s="302"/>
      <c r="E646" s="302"/>
      <c r="F646" s="303"/>
      <c r="G646" s="267" t="s">
        <v>18</v>
      </c>
      <c r="H646" s="267" t="s">
        <v>19</v>
      </c>
    </row>
    <row r="647" spans="1:8" ht="13.5" thickBot="1" x14ac:dyDescent="0.25">
      <c r="A647" s="299"/>
      <c r="B647" s="268"/>
      <c r="C647" s="271" t="s">
        <v>20</v>
      </c>
      <c r="D647" s="272"/>
      <c r="E647" s="272" t="s">
        <v>130</v>
      </c>
      <c r="F647" s="273"/>
      <c r="G647" s="268"/>
      <c r="H647" s="268"/>
    </row>
    <row r="648" spans="1:8" ht="26.25" thickBot="1" x14ac:dyDescent="0.25">
      <c r="A648" s="309"/>
      <c r="B648" s="269"/>
      <c r="C648" s="118" t="s">
        <v>22</v>
      </c>
      <c r="D648" s="119" t="s">
        <v>131</v>
      </c>
      <c r="E648" s="119" t="s">
        <v>22</v>
      </c>
      <c r="F648" s="120" t="s">
        <v>132</v>
      </c>
      <c r="G648" s="269"/>
      <c r="H648" s="269"/>
    </row>
    <row r="649" spans="1:8" ht="24" customHeight="1" x14ac:dyDescent="0.2">
      <c r="A649" s="52">
        <v>1</v>
      </c>
      <c r="B649" s="153" t="s">
        <v>935</v>
      </c>
      <c r="C649" s="122">
        <v>82.17801</v>
      </c>
      <c r="D649" s="9">
        <f t="shared" ref="D649:D680" si="60">C649*60/100</f>
        <v>49.306805999999995</v>
      </c>
      <c r="E649" s="123">
        <v>91.25</v>
      </c>
      <c r="F649" s="11">
        <f t="shared" ref="F649:F680" si="61">E649*40/100</f>
        <v>36.5</v>
      </c>
      <c r="G649" s="124">
        <f t="shared" ref="G649:G680" si="62">D649+F649</f>
        <v>85.806805999999995</v>
      </c>
      <c r="H649" s="49" t="s">
        <v>27</v>
      </c>
    </row>
    <row r="650" spans="1:8" ht="24" customHeight="1" x14ac:dyDescent="0.2">
      <c r="A650" s="48">
        <v>2</v>
      </c>
      <c r="B650" s="154" t="s">
        <v>936</v>
      </c>
      <c r="C650" s="50">
        <v>81.722300000000004</v>
      </c>
      <c r="D650" s="16">
        <f t="shared" si="60"/>
        <v>49.033380000000008</v>
      </c>
      <c r="E650" s="51">
        <v>88.75</v>
      </c>
      <c r="F650" s="18">
        <f t="shared" si="61"/>
        <v>35.5</v>
      </c>
      <c r="G650" s="126">
        <f t="shared" si="62"/>
        <v>84.533380000000008</v>
      </c>
      <c r="H650" s="49" t="s">
        <v>27</v>
      </c>
    </row>
    <row r="651" spans="1:8" ht="24" customHeight="1" x14ac:dyDescent="0.2">
      <c r="A651" s="48">
        <v>3</v>
      </c>
      <c r="B651" s="154" t="s">
        <v>937</v>
      </c>
      <c r="C651" s="50">
        <v>78.403480000000002</v>
      </c>
      <c r="D651" s="16">
        <f t="shared" si="60"/>
        <v>47.042088000000007</v>
      </c>
      <c r="E651" s="51">
        <v>87.5</v>
      </c>
      <c r="F651" s="18">
        <f t="shared" si="61"/>
        <v>35</v>
      </c>
      <c r="G651" s="126">
        <f t="shared" si="62"/>
        <v>82.042088000000007</v>
      </c>
      <c r="H651" s="49" t="s">
        <v>27</v>
      </c>
    </row>
    <row r="652" spans="1:8" ht="24" customHeight="1" x14ac:dyDescent="0.2">
      <c r="A652" s="48">
        <v>4</v>
      </c>
      <c r="B652" s="154" t="s">
        <v>938</v>
      </c>
      <c r="C652" s="50">
        <v>82.337940000000003</v>
      </c>
      <c r="D652" s="16">
        <f t="shared" si="60"/>
        <v>49.402764000000005</v>
      </c>
      <c r="E652" s="51">
        <v>80</v>
      </c>
      <c r="F652" s="18">
        <f t="shared" si="61"/>
        <v>32</v>
      </c>
      <c r="G652" s="126">
        <f t="shared" si="62"/>
        <v>81.402764000000005</v>
      </c>
      <c r="H652" s="49" t="s">
        <v>27</v>
      </c>
    </row>
    <row r="653" spans="1:8" ht="24" customHeight="1" x14ac:dyDescent="0.2">
      <c r="A653" s="48">
        <v>5</v>
      </c>
      <c r="B653" s="154" t="s">
        <v>939</v>
      </c>
      <c r="C653" s="50">
        <v>77.877250000000004</v>
      </c>
      <c r="D653" s="16">
        <f t="shared" si="60"/>
        <v>46.726350000000004</v>
      </c>
      <c r="E653" s="51">
        <v>80</v>
      </c>
      <c r="F653" s="18">
        <f t="shared" si="61"/>
        <v>32</v>
      </c>
      <c r="G653" s="126">
        <f t="shared" si="62"/>
        <v>78.726349999999996</v>
      </c>
      <c r="H653" s="49" t="s">
        <v>27</v>
      </c>
    </row>
    <row r="654" spans="1:8" ht="24" customHeight="1" x14ac:dyDescent="0.2">
      <c r="A654" s="48">
        <v>6</v>
      </c>
      <c r="B654" s="154" t="s">
        <v>940</v>
      </c>
      <c r="C654" s="50">
        <v>80.283670000000001</v>
      </c>
      <c r="D654" s="16">
        <f t="shared" si="60"/>
        <v>48.170201999999996</v>
      </c>
      <c r="E654" s="51">
        <v>75</v>
      </c>
      <c r="F654" s="18">
        <f t="shared" si="61"/>
        <v>30</v>
      </c>
      <c r="G654" s="126">
        <f t="shared" si="62"/>
        <v>78.170201999999989</v>
      </c>
      <c r="H654" s="49" t="s">
        <v>27</v>
      </c>
    </row>
    <row r="655" spans="1:8" ht="24" customHeight="1" x14ac:dyDescent="0.2">
      <c r="A655" s="48">
        <v>7</v>
      </c>
      <c r="B655" s="154" t="s">
        <v>941</v>
      </c>
      <c r="C655" s="50">
        <v>87.458209999999994</v>
      </c>
      <c r="D655" s="16">
        <f t="shared" si="60"/>
        <v>52.474925999999996</v>
      </c>
      <c r="E655" s="51">
        <v>63.75</v>
      </c>
      <c r="F655" s="18">
        <f t="shared" si="61"/>
        <v>25.5</v>
      </c>
      <c r="G655" s="126">
        <f t="shared" si="62"/>
        <v>77.974925999999996</v>
      </c>
      <c r="H655" s="49" t="s">
        <v>27</v>
      </c>
    </row>
    <row r="656" spans="1:8" ht="24" customHeight="1" x14ac:dyDescent="0.2">
      <c r="A656" s="48">
        <v>8</v>
      </c>
      <c r="B656" s="154" t="s">
        <v>942</v>
      </c>
      <c r="C656" s="50">
        <v>82.230019999999996</v>
      </c>
      <c r="D656" s="16">
        <f t="shared" si="60"/>
        <v>49.338011999999999</v>
      </c>
      <c r="E656" s="51">
        <v>71.25</v>
      </c>
      <c r="F656" s="18">
        <f t="shared" si="61"/>
        <v>28.5</v>
      </c>
      <c r="G656" s="126">
        <f t="shared" si="62"/>
        <v>77.838011999999992</v>
      </c>
      <c r="H656" s="49" t="s">
        <v>27</v>
      </c>
    </row>
    <row r="657" spans="1:8" ht="24" customHeight="1" x14ac:dyDescent="0.2">
      <c r="A657" s="48">
        <v>9</v>
      </c>
      <c r="B657" s="154" t="s">
        <v>943</v>
      </c>
      <c r="C657" s="50">
        <v>90.799229999999994</v>
      </c>
      <c r="D657" s="16">
        <f t="shared" si="60"/>
        <v>54.479537999999991</v>
      </c>
      <c r="E657" s="51">
        <v>55</v>
      </c>
      <c r="F657" s="18">
        <f t="shared" si="61"/>
        <v>22</v>
      </c>
      <c r="G657" s="126">
        <f t="shared" si="62"/>
        <v>76.479537999999991</v>
      </c>
      <c r="H657" s="49" t="s">
        <v>27</v>
      </c>
    </row>
    <row r="658" spans="1:8" ht="24" customHeight="1" x14ac:dyDescent="0.2">
      <c r="A658" s="48">
        <v>10</v>
      </c>
      <c r="B658" s="154" t="s">
        <v>944</v>
      </c>
      <c r="C658" s="50">
        <v>85.992699999999999</v>
      </c>
      <c r="D658" s="16">
        <f t="shared" si="60"/>
        <v>51.595619999999997</v>
      </c>
      <c r="E658" s="51">
        <v>61.25</v>
      </c>
      <c r="F658" s="18">
        <f t="shared" si="61"/>
        <v>24.5</v>
      </c>
      <c r="G658" s="126">
        <f t="shared" si="62"/>
        <v>76.095619999999997</v>
      </c>
      <c r="H658" s="49" t="s">
        <v>27</v>
      </c>
    </row>
    <row r="659" spans="1:8" ht="24" customHeight="1" x14ac:dyDescent="0.2">
      <c r="A659" s="48">
        <v>11</v>
      </c>
      <c r="B659" s="154" t="s">
        <v>945</v>
      </c>
      <c r="C659" s="50">
        <v>79.762510000000006</v>
      </c>
      <c r="D659" s="16">
        <f t="shared" si="60"/>
        <v>47.857506000000001</v>
      </c>
      <c r="E659" s="51">
        <v>68.75</v>
      </c>
      <c r="F659" s="18">
        <f t="shared" si="61"/>
        <v>27.5</v>
      </c>
      <c r="G659" s="126">
        <f t="shared" si="62"/>
        <v>75.357506000000001</v>
      </c>
      <c r="H659" s="49" t="s">
        <v>50</v>
      </c>
    </row>
    <row r="660" spans="1:8" ht="24" customHeight="1" x14ac:dyDescent="0.2">
      <c r="A660" s="48">
        <v>12</v>
      </c>
      <c r="B660" s="154" t="s">
        <v>946</v>
      </c>
      <c r="C660" s="50">
        <v>84.343490000000003</v>
      </c>
      <c r="D660" s="16">
        <f t="shared" si="60"/>
        <v>50.606094000000006</v>
      </c>
      <c r="E660" s="51">
        <v>61.25</v>
      </c>
      <c r="F660" s="18">
        <f t="shared" si="61"/>
        <v>24.5</v>
      </c>
      <c r="G660" s="126">
        <f t="shared" si="62"/>
        <v>75.106094000000013</v>
      </c>
      <c r="H660" s="49" t="s">
        <v>50</v>
      </c>
    </row>
    <row r="661" spans="1:8" ht="24" customHeight="1" x14ac:dyDescent="0.2">
      <c r="A661" s="48">
        <v>13</v>
      </c>
      <c r="B661" s="154" t="s">
        <v>947</v>
      </c>
      <c r="C661" s="50">
        <v>79.950339999999997</v>
      </c>
      <c r="D661" s="16">
        <f t="shared" si="60"/>
        <v>47.970203999999995</v>
      </c>
      <c r="E661" s="51">
        <v>67.5</v>
      </c>
      <c r="F661" s="18">
        <f t="shared" si="61"/>
        <v>27</v>
      </c>
      <c r="G661" s="126">
        <f t="shared" si="62"/>
        <v>74.970203999999995</v>
      </c>
      <c r="H661" s="49" t="s">
        <v>50</v>
      </c>
    </row>
    <row r="662" spans="1:8" ht="24" customHeight="1" x14ac:dyDescent="0.2">
      <c r="A662" s="48">
        <v>14</v>
      </c>
      <c r="B662" s="154" t="s">
        <v>948</v>
      </c>
      <c r="C662" s="50">
        <v>79.457729999999998</v>
      </c>
      <c r="D662" s="16">
        <f t="shared" si="60"/>
        <v>47.674637999999995</v>
      </c>
      <c r="E662" s="51">
        <v>67.5</v>
      </c>
      <c r="F662" s="18">
        <f t="shared" si="61"/>
        <v>27</v>
      </c>
      <c r="G662" s="126">
        <f t="shared" si="62"/>
        <v>74.674637999999987</v>
      </c>
      <c r="H662" s="49" t="s">
        <v>50</v>
      </c>
    </row>
    <row r="663" spans="1:8" ht="24" customHeight="1" x14ac:dyDescent="0.2">
      <c r="A663" s="48">
        <v>15</v>
      </c>
      <c r="B663" s="154" t="s">
        <v>949</v>
      </c>
      <c r="C663" s="50">
        <v>85.664540000000002</v>
      </c>
      <c r="D663" s="16">
        <f t="shared" si="60"/>
        <v>51.398724000000001</v>
      </c>
      <c r="E663" s="51">
        <v>57.5</v>
      </c>
      <c r="F663" s="18">
        <f t="shared" si="61"/>
        <v>23</v>
      </c>
      <c r="G663" s="126">
        <f t="shared" si="62"/>
        <v>74.398724000000001</v>
      </c>
      <c r="H663" s="49" t="s">
        <v>50</v>
      </c>
    </row>
    <row r="664" spans="1:8" ht="24" customHeight="1" x14ac:dyDescent="0.2">
      <c r="A664" s="48">
        <v>16</v>
      </c>
      <c r="B664" s="154" t="s">
        <v>950</v>
      </c>
      <c r="C664" s="50">
        <v>78.12518</v>
      </c>
      <c r="D664" s="16">
        <f t="shared" si="60"/>
        <v>46.875107999999997</v>
      </c>
      <c r="E664" s="51">
        <v>68.75</v>
      </c>
      <c r="F664" s="18">
        <f t="shared" si="61"/>
        <v>27.5</v>
      </c>
      <c r="G664" s="126">
        <f t="shared" si="62"/>
        <v>74.375107999999997</v>
      </c>
      <c r="H664" s="49" t="s">
        <v>50</v>
      </c>
    </row>
    <row r="665" spans="1:8" ht="24" customHeight="1" x14ac:dyDescent="0.2">
      <c r="A665" s="48">
        <v>17</v>
      </c>
      <c r="B665" s="154" t="s">
        <v>951</v>
      </c>
      <c r="C665" s="50">
        <v>82.482420000000005</v>
      </c>
      <c r="D665" s="16">
        <f t="shared" si="60"/>
        <v>49.489452</v>
      </c>
      <c r="E665" s="51">
        <v>60</v>
      </c>
      <c r="F665" s="18">
        <f t="shared" si="61"/>
        <v>24</v>
      </c>
      <c r="G665" s="126">
        <f t="shared" si="62"/>
        <v>73.489452</v>
      </c>
      <c r="H665" s="49" t="s">
        <v>50</v>
      </c>
    </row>
    <row r="666" spans="1:8" ht="24" customHeight="1" x14ac:dyDescent="0.2">
      <c r="A666" s="48">
        <v>18</v>
      </c>
      <c r="B666" s="154" t="s">
        <v>952</v>
      </c>
      <c r="C666" s="50">
        <v>75.764009999999999</v>
      </c>
      <c r="D666" s="16">
        <f t="shared" si="60"/>
        <v>45.458405999999997</v>
      </c>
      <c r="E666" s="51">
        <v>70</v>
      </c>
      <c r="F666" s="18">
        <f t="shared" si="61"/>
        <v>28</v>
      </c>
      <c r="G666" s="126">
        <f t="shared" si="62"/>
        <v>73.458405999999997</v>
      </c>
      <c r="H666" s="49" t="s">
        <v>50</v>
      </c>
    </row>
    <row r="667" spans="1:8" ht="24" customHeight="1" x14ac:dyDescent="0.2">
      <c r="A667" s="48">
        <v>19</v>
      </c>
      <c r="B667" s="154" t="s">
        <v>953</v>
      </c>
      <c r="C667" s="50">
        <v>83.833420000000004</v>
      </c>
      <c r="D667" s="16">
        <f t="shared" si="60"/>
        <v>50.300052000000008</v>
      </c>
      <c r="E667" s="51">
        <v>57.5</v>
      </c>
      <c r="F667" s="18">
        <f t="shared" si="61"/>
        <v>23</v>
      </c>
      <c r="G667" s="126">
        <f t="shared" si="62"/>
        <v>73.300052000000008</v>
      </c>
      <c r="H667" s="49" t="s">
        <v>50</v>
      </c>
    </row>
    <row r="668" spans="1:8" ht="24" customHeight="1" x14ac:dyDescent="0.2">
      <c r="A668" s="48">
        <v>20</v>
      </c>
      <c r="B668" s="154" t="s">
        <v>954</v>
      </c>
      <c r="C668" s="50">
        <v>83.555070000000001</v>
      </c>
      <c r="D668" s="16">
        <f t="shared" si="60"/>
        <v>50.133042000000003</v>
      </c>
      <c r="E668" s="51">
        <v>57.5</v>
      </c>
      <c r="F668" s="18">
        <f t="shared" si="61"/>
        <v>23</v>
      </c>
      <c r="G668" s="126">
        <f t="shared" si="62"/>
        <v>73.133042000000003</v>
      </c>
      <c r="H668" s="49" t="s">
        <v>50</v>
      </c>
    </row>
    <row r="669" spans="1:8" ht="24" customHeight="1" x14ac:dyDescent="0.2">
      <c r="A669" s="48">
        <v>21</v>
      </c>
      <c r="B669" s="154" t="s">
        <v>955</v>
      </c>
      <c r="C669" s="50">
        <v>83.009709999999998</v>
      </c>
      <c r="D669" s="16">
        <f t="shared" si="60"/>
        <v>49.805825999999996</v>
      </c>
      <c r="E669" s="51">
        <v>56.25</v>
      </c>
      <c r="F669" s="18">
        <f t="shared" si="61"/>
        <v>22.5</v>
      </c>
      <c r="G669" s="126">
        <f t="shared" si="62"/>
        <v>72.305825999999996</v>
      </c>
      <c r="H669" s="49" t="s">
        <v>50</v>
      </c>
    </row>
    <row r="670" spans="1:8" ht="24" customHeight="1" x14ac:dyDescent="0.2">
      <c r="A670" s="48">
        <v>22</v>
      </c>
      <c r="B670" s="154" t="s">
        <v>956</v>
      </c>
      <c r="C670" s="50">
        <v>73.725139999999996</v>
      </c>
      <c r="D670" s="16">
        <f t="shared" si="60"/>
        <v>44.235084000000001</v>
      </c>
      <c r="E670" s="51">
        <v>68.75</v>
      </c>
      <c r="F670" s="18">
        <f t="shared" si="61"/>
        <v>27.5</v>
      </c>
      <c r="G670" s="126">
        <f t="shared" si="62"/>
        <v>71.735084000000001</v>
      </c>
      <c r="H670" s="49" t="s">
        <v>50</v>
      </c>
    </row>
    <row r="671" spans="1:8" ht="24" customHeight="1" x14ac:dyDescent="0.2">
      <c r="A671" s="48">
        <v>23</v>
      </c>
      <c r="B671" s="154" t="s">
        <v>957</v>
      </c>
      <c r="C671" s="50">
        <v>71.868549999999999</v>
      </c>
      <c r="D671" s="16">
        <f t="shared" si="60"/>
        <v>43.121130000000001</v>
      </c>
      <c r="E671" s="51">
        <v>70</v>
      </c>
      <c r="F671" s="18">
        <f t="shared" si="61"/>
        <v>28</v>
      </c>
      <c r="G671" s="126">
        <f t="shared" si="62"/>
        <v>71.121129999999994</v>
      </c>
      <c r="H671" s="49" t="s">
        <v>50</v>
      </c>
    </row>
    <row r="672" spans="1:8" ht="24" customHeight="1" x14ac:dyDescent="0.2">
      <c r="A672" s="48">
        <v>24</v>
      </c>
      <c r="B672" s="154" t="s">
        <v>958</v>
      </c>
      <c r="C672" s="50">
        <v>70.816109999999995</v>
      </c>
      <c r="D672" s="16">
        <f t="shared" si="60"/>
        <v>42.489666</v>
      </c>
      <c r="E672" s="155">
        <v>71.25</v>
      </c>
      <c r="F672" s="18">
        <f t="shared" si="61"/>
        <v>28.5</v>
      </c>
      <c r="G672" s="126">
        <f t="shared" si="62"/>
        <v>70.989666</v>
      </c>
      <c r="H672" s="49" t="s">
        <v>50</v>
      </c>
    </row>
    <row r="673" spans="1:8" ht="24" customHeight="1" x14ac:dyDescent="0.2">
      <c r="A673" s="48">
        <v>25</v>
      </c>
      <c r="B673" s="154" t="s">
        <v>959</v>
      </c>
      <c r="C673" s="50">
        <v>80.609099999999998</v>
      </c>
      <c r="D673" s="16">
        <f t="shared" si="60"/>
        <v>48.365460000000006</v>
      </c>
      <c r="E673" s="51">
        <v>56.25</v>
      </c>
      <c r="F673" s="18">
        <f t="shared" si="61"/>
        <v>22.5</v>
      </c>
      <c r="G673" s="126">
        <f t="shared" si="62"/>
        <v>70.865460000000013</v>
      </c>
      <c r="H673" s="49" t="s">
        <v>50</v>
      </c>
    </row>
    <row r="674" spans="1:8" ht="24" customHeight="1" x14ac:dyDescent="0.2">
      <c r="A674" s="48">
        <v>26</v>
      </c>
      <c r="B674" s="154" t="s">
        <v>960</v>
      </c>
      <c r="C674" s="50">
        <v>80.127930000000006</v>
      </c>
      <c r="D674" s="16">
        <f t="shared" si="60"/>
        <v>48.076757999999998</v>
      </c>
      <c r="E674" s="51">
        <v>55</v>
      </c>
      <c r="F674" s="18">
        <f t="shared" si="61"/>
        <v>22</v>
      </c>
      <c r="G674" s="126">
        <f t="shared" si="62"/>
        <v>70.076757999999998</v>
      </c>
      <c r="H674" s="49" t="s">
        <v>50</v>
      </c>
    </row>
    <row r="675" spans="1:8" ht="24" customHeight="1" x14ac:dyDescent="0.2">
      <c r="A675" s="48">
        <v>27</v>
      </c>
      <c r="B675" s="154" t="s">
        <v>961</v>
      </c>
      <c r="C675" s="50">
        <v>71.96772</v>
      </c>
      <c r="D675" s="16">
        <f t="shared" si="60"/>
        <v>43.180631999999996</v>
      </c>
      <c r="E675" s="51">
        <v>66.25</v>
      </c>
      <c r="F675" s="18">
        <f t="shared" si="61"/>
        <v>26.5</v>
      </c>
      <c r="G675" s="126">
        <f t="shared" si="62"/>
        <v>69.680632000000003</v>
      </c>
      <c r="H675" s="49" t="s">
        <v>50</v>
      </c>
    </row>
    <row r="676" spans="1:8" ht="24" customHeight="1" x14ac:dyDescent="0.2">
      <c r="A676" s="48">
        <v>28</v>
      </c>
      <c r="B676" s="154" t="s">
        <v>962</v>
      </c>
      <c r="C676" s="50">
        <v>76.789919999999995</v>
      </c>
      <c r="D676" s="16">
        <f t="shared" si="60"/>
        <v>46.073951999999998</v>
      </c>
      <c r="E676" s="51">
        <v>58.75</v>
      </c>
      <c r="F676" s="18">
        <f t="shared" si="61"/>
        <v>23.5</v>
      </c>
      <c r="G676" s="126">
        <f t="shared" si="62"/>
        <v>69.573951999999991</v>
      </c>
      <c r="H676" s="49" t="s">
        <v>50</v>
      </c>
    </row>
    <row r="677" spans="1:8" ht="24" customHeight="1" x14ac:dyDescent="0.2">
      <c r="A677" s="48">
        <v>29</v>
      </c>
      <c r="B677" s="154" t="s">
        <v>963</v>
      </c>
      <c r="C677" s="50">
        <v>78.31165</v>
      </c>
      <c r="D677" s="16">
        <f t="shared" si="60"/>
        <v>46.986989999999999</v>
      </c>
      <c r="E677" s="51">
        <v>56.25</v>
      </c>
      <c r="F677" s="18">
        <f t="shared" si="61"/>
        <v>22.5</v>
      </c>
      <c r="G677" s="126">
        <f t="shared" si="62"/>
        <v>69.486989999999992</v>
      </c>
      <c r="H677" s="49" t="s">
        <v>50</v>
      </c>
    </row>
    <row r="678" spans="1:8" ht="24" customHeight="1" x14ac:dyDescent="0.2">
      <c r="A678" s="48">
        <v>30</v>
      </c>
      <c r="B678" s="154" t="s">
        <v>964</v>
      </c>
      <c r="C678" s="50">
        <v>77.545010000000005</v>
      </c>
      <c r="D678" s="16">
        <f t="shared" si="60"/>
        <v>46.527006</v>
      </c>
      <c r="E678" s="51">
        <v>56.25</v>
      </c>
      <c r="F678" s="18">
        <f t="shared" si="61"/>
        <v>22.5</v>
      </c>
      <c r="G678" s="126">
        <f t="shared" si="62"/>
        <v>69.027006</v>
      </c>
      <c r="H678" s="49" t="s">
        <v>50</v>
      </c>
    </row>
    <row r="679" spans="1:8" ht="24" customHeight="1" x14ac:dyDescent="0.2">
      <c r="A679" s="48">
        <v>31</v>
      </c>
      <c r="B679" s="154" t="s">
        <v>965</v>
      </c>
      <c r="C679" s="50">
        <v>76.00121</v>
      </c>
      <c r="D679" s="16">
        <f t="shared" si="60"/>
        <v>45.600726000000002</v>
      </c>
      <c r="E679" s="51">
        <v>57.5</v>
      </c>
      <c r="F679" s="18">
        <f t="shared" si="61"/>
        <v>23</v>
      </c>
      <c r="G679" s="126">
        <f t="shared" si="62"/>
        <v>68.600726000000009</v>
      </c>
      <c r="H679" s="49" t="s">
        <v>50</v>
      </c>
    </row>
    <row r="680" spans="1:8" ht="24" customHeight="1" x14ac:dyDescent="0.2">
      <c r="A680" s="48">
        <v>32</v>
      </c>
      <c r="B680" s="154" t="s">
        <v>966</v>
      </c>
      <c r="C680" s="50">
        <v>75.700310000000002</v>
      </c>
      <c r="D680" s="16">
        <f t="shared" si="60"/>
        <v>45.420186000000001</v>
      </c>
      <c r="E680" s="51">
        <v>57.5</v>
      </c>
      <c r="F680" s="18">
        <f t="shared" si="61"/>
        <v>23</v>
      </c>
      <c r="G680" s="126">
        <f t="shared" si="62"/>
        <v>68.420186000000001</v>
      </c>
      <c r="H680" s="49" t="s">
        <v>50</v>
      </c>
    </row>
    <row r="681" spans="1:8" ht="24" customHeight="1" thickBot="1" x14ac:dyDescent="0.25">
      <c r="A681" s="199">
        <v>33</v>
      </c>
      <c r="B681" s="137" t="s">
        <v>967</v>
      </c>
      <c r="C681" s="138">
        <v>73.324430000000007</v>
      </c>
      <c r="D681" s="24">
        <f>C681*60/100</f>
        <v>43.994658000000001</v>
      </c>
      <c r="E681" s="139">
        <v>73.75</v>
      </c>
      <c r="F681" s="26">
        <f>E681*40/100</f>
        <v>29.5</v>
      </c>
      <c r="G681" s="140">
        <f>D681+F681</f>
        <v>73.494658000000001</v>
      </c>
      <c r="H681" s="66" t="s">
        <v>33</v>
      </c>
    </row>
    <row r="682" spans="1:8" ht="13.5" thickBot="1" x14ac:dyDescent="0.25"/>
    <row r="683" spans="1:8" x14ac:dyDescent="0.2">
      <c r="A683" s="274" t="s">
        <v>0</v>
      </c>
      <c r="B683" s="275"/>
      <c r="C683" s="276">
        <v>43463</v>
      </c>
      <c r="D683" s="277"/>
      <c r="E683" s="278"/>
      <c r="F683" s="274" t="s">
        <v>119</v>
      </c>
      <c r="G683" s="275"/>
      <c r="H683" s="38" t="s">
        <v>904</v>
      </c>
    </row>
    <row r="684" spans="1:8" x14ac:dyDescent="0.2">
      <c r="A684" s="279" t="s">
        <v>3</v>
      </c>
      <c r="B684" s="280"/>
      <c r="C684" s="281">
        <v>30640</v>
      </c>
      <c r="D684" s="282"/>
      <c r="E684" s="283"/>
      <c r="F684" s="279" t="s">
        <v>121</v>
      </c>
      <c r="G684" s="280"/>
      <c r="H684" s="39" t="s">
        <v>536</v>
      </c>
    </row>
    <row r="685" spans="1:8" x14ac:dyDescent="0.2">
      <c r="A685" s="279" t="s">
        <v>6</v>
      </c>
      <c r="B685" s="280"/>
      <c r="C685" s="281" t="s">
        <v>537</v>
      </c>
      <c r="D685" s="282"/>
      <c r="E685" s="283"/>
      <c r="F685" s="279" t="s">
        <v>123</v>
      </c>
      <c r="G685" s="280"/>
      <c r="H685" s="39">
        <v>6</v>
      </c>
    </row>
    <row r="686" spans="1:8" ht="13.5" thickBot="1" x14ac:dyDescent="0.25">
      <c r="A686" s="284" t="s">
        <v>124</v>
      </c>
      <c r="B686" s="285"/>
      <c r="C686" s="304" t="s">
        <v>905</v>
      </c>
      <c r="D686" s="305"/>
      <c r="E686" s="306"/>
      <c r="F686" s="284" t="s">
        <v>125</v>
      </c>
      <c r="G686" s="285"/>
      <c r="H686" s="40">
        <v>1</v>
      </c>
    </row>
    <row r="687" spans="1:8" ht="33" customHeight="1" thickBot="1" x14ac:dyDescent="0.25">
      <c r="A687" s="223" t="s">
        <v>126</v>
      </c>
      <c r="B687" s="224"/>
      <c r="C687" s="223" t="s">
        <v>906</v>
      </c>
      <c r="D687" s="295"/>
      <c r="E687" s="295"/>
      <c r="F687" s="295"/>
      <c r="G687" s="224"/>
      <c r="H687" s="41" t="s">
        <v>907</v>
      </c>
    </row>
    <row r="688" spans="1:8" ht="13.5" thickBot="1" x14ac:dyDescent="0.25">
      <c r="A688" s="298" t="s">
        <v>129</v>
      </c>
      <c r="B688" s="267" t="s">
        <v>16</v>
      </c>
      <c r="C688" s="301" t="s">
        <v>17</v>
      </c>
      <c r="D688" s="302"/>
      <c r="E688" s="302"/>
      <c r="F688" s="303"/>
      <c r="G688" s="267" t="s">
        <v>18</v>
      </c>
      <c r="H688" s="267" t="s">
        <v>19</v>
      </c>
    </row>
    <row r="689" spans="1:8" ht="13.5" thickBot="1" x14ac:dyDescent="0.25">
      <c r="A689" s="299"/>
      <c r="B689" s="268"/>
      <c r="C689" s="271" t="s">
        <v>20</v>
      </c>
      <c r="D689" s="272"/>
      <c r="E689" s="272" t="s">
        <v>130</v>
      </c>
      <c r="F689" s="273"/>
      <c r="G689" s="268"/>
      <c r="H689" s="268"/>
    </row>
    <row r="690" spans="1:8" ht="26.25" thickBot="1" x14ac:dyDescent="0.25">
      <c r="A690" s="309"/>
      <c r="B690" s="269"/>
      <c r="C690" s="45" t="s">
        <v>22</v>
      </c>
      <c r="D690" s="46" t="s">
        <v>131</v>
      </c>
      <c r="E690" s="46" t="s">
        <v>22</v>
      </c>
      <c r="F690" s="47" t="s">
        <v>132</v>
      </c>
      <c r="G690" s="269"/>
      <c r="H690" s="269"/>
    </row>
    <row r="691" spans="1:8" ht="24" customHeight="1" x14ac:dyDescent="0.2">
      <c r="A691" s="52">
        <v>1</v>
      </c>
      <c r="B691" s="53" t="s">
        <v>908</v>
      </c>
      <c r="C691" s="54">
        <v>87.754890000000003</v>
      </c>
      <c r="D691" s="55">
        <f t="shared" ref="D691:D713" si="63">C691*60/100</f>
        <v>52.652934000000002</v>
      </c>
      <c r="E691" s="56">
        <v>75</v>
      </c>
      <c r="F691" s="11">
        <f t="shared" ref="F691:F713" si="64">E691*40/100</f>
        <v>30</v>
      </c>
      <c r="G691" s="57">
        <f t="shared" ref="G691:G713" si="65">D691+F691</f>
        <v>82.652934000000002</v>
      </c>
      <c r="H691" s="49" t="s">
        <v>27</v>
      </c>
    </row>
    <row r="692" spans="1:8" ht="24" customHeight="1" x14ac:dyDescent="0.2">
      <c r="A692" s="48">
        <v>2</v>
      </c>
      <c r="B692" s="49" t="s">
        <v>909</v>
      </c>
      <c r="C692" s="50">
        <v>76.575090000000003</v>
      </c>
      <c r="D692" s="16">
        <f t="shared" si="63"/>
        <v>45.945053999999999</v>
      </c>
      <c r="E692" s="51">
        <v>87.5</v>
      </c>
      <c r="F692" s="18">
        <f t="shared" si="64"/>
        <v>35</v>
      </c>
      <c r="G692" s="28">
        <f t="shared" si="65"/>
        <v>80.945053999999999</v>
      </c>
      <c r="H692" s="49" t="s">
        <v>27</v>
      </c>
    </row>
    <row r="693" spans="1:8" ht="24" customHeight="1" x14ac:dyDescent="0.2">
      <c r="A693" s="48">
        <v>3</v>
      </c>
      <c r="B693" s="49" t="s">
        <v>910</v>
      </c>
      <c r="C693" s="50">
        <v>79.13409</v>
      </c>
      <c r="D693" s="16">
        <f t="shared" si="63"/>
        <v>47.480454000000002</v>
      </c>
      <c r="E693" s="51">
        <v>80</v>
      </c>
      <c r="F693" s="18">
        <f t="shared" si="64"/>
        <v>32</v>
      </c>
      <c r="G693" s="28">
        <f t="shared" si="65"/>
        <v>79.480454000000009</v>
      </c>
      <c r="H693" s="49" t="s">
        <v>27</v>
      </c>
    </row>
    <row r="694" spans="1:8" ht="24" customHeight="1" x14ac:dyDescent="0.2">
      <c r="A694" s="48">
        <v>4</v>
      </c>
      <c r="B694" s="49" t="s">
        <v>911</v>
      </c>
      <c r="C694" s="50">
        <v>72.711470000000006</v>
      </c>
      <c r="D694" s="16">
        <f t="shared" si="63"/>
        <v>43.626882000000002</v>
      </c>
      <c r="E694" s="51">
        <v>86.25</v>
      </c>
      <c r="F694" s="18">
        <f t="shared" si="64"/>
        <v>34.5</v>
      </c>
      <c r="G694" s="28">
        <f t="shared" si="65"/>
        <v>78.126881999999995</v>
      </c>
      <c r="H694" s="49" t="s">
        <v>27</v>
      </c>
    </row>
    <row r="695" spans="1:8" ht="24" customHeight="1" x14ac:dyDescent="0.2">
      <c r="A695" s="48">
        <v>5</v>
      </c>
      <c r="B695" s="49" t="s">
        <v>912</v>
      </c>
      <c r="C695" s="50">
        <v>78.779359999999997</v>
      </c>
      <c r="D695" s="16">
        <f t="shared" si="63"/>
        <v>47.267615999999997</v>
      </c>
      <c r="E695" s="51">
        <v>75</v>
      </c>
      <c r="F695" s="18">
        <f t="shared" si="64"/>
        <v>30</v>
      </c>
      <c r="G695" s="28">
        <f t="shared" si="65"/>
        <v>77.267616000000004</v>
      </c>
      <c r="H695" s="49" t="s">
        <v>27</v>
      </c>
    </row>
    <row r="696" spans="1:8" ht="24" customHeight="1" x14ac:dyDescent="0.2">
      <c r="A696" s="48">
        <v>6</v>
      </c>
      <c r="B696" s="49" t="s">
        <v>913</v>
      </c>
      <c r="C696" s="50">
        <v>81.767120000000006</v>
      </c>
      <c r="D696" s="16">
        <f t="shared" si="63"/>
        <v>49.060272000000005</v>
      </c>
      <c r="E696" s="51">
        <v>70</v>
      </c>
      <c r="F696" s="18">
        <f t="shared" si="64"/>
        <v>28</v>
      </c>
      <c r="G696" s="28">
        <f t="shared" si="65"/>
        <v>77.060271999999998</v>
      </c>
      <c r="H696" s="49" t="s">
        <v>27</v>
      </c>
    </row>
    <row r="697" spans="1:8" ht="24" customHeight="1" x14ac:dyDescent="0.2">
      <c r="A697" s="48">
        <v>7</v>
      </c>
      <c r="B697" s="49" t="s">
        <v>914</v>
      </c>
      <c r="C697" s="50">
        <v>72.678219999999996</v>
      </c>
      <c r="D697" s="16">
        <f t="shared" si="63"/>
        <v>43.606932</v>
      </c>
      <c r="E697" s="51">
        <v>81.25</v>
      </c>
      <c r="F697" s="18">
        <f t="shared" si="64"/>
        <v>32.5</v>
      </c>
      <c r="G697" s="28">
        <f t="shared" si="65"/>
        <v>76.106932</v>
      </c>
      <c r="H697" s="49" t="s">
        <v>27</v>
      </c>
    </row>
    <row r="698" spans="1:8" ht="24" customHeight="1" x14ac:dyDescent="0.2">
      <c r="A698" s="48">
        <v>8</v>
      </c>
      <c r="B698" s="49" t="s">
        <v>915</v>
      </c>
      <c r="C698" s="50">
        <v>81.332599999999999</v>
      </c>
      <c r="D698" s="16">
        <f t="shared" si="63"/>
        <v>48.79956</v>
      </c>
      <c r="E698" s="51">
        <v>65</v>
      </c>
      <c r="F698" s="18">
        <f t="shared" si="64"/>
        <v>26</v>
      </c>
      <c r="G698" s="28">
        <f t="shared" si="65"/>
        <v>74.79956</v>
      </c>
      <c r="H698" s="49" t="s">
        <v>27</v>
      </c>
    </row>
    <row r="699" spans="1:8" ht="24" customHeight="1" x14ac:dyDescent="0.2">
      <c r="A699" s="48">
        <v>9</v>
      </c>
      <c r="B699" s="49" t="s">
        <v>916</v>
      </c>
      <c r="C699" s="50">
        <v>71.718100000000007</v>
      </c>
      <c r="D699" s="16">
        <f t="shared" si="63"/>
        <v>43.030860000000004</v>
      </c>
      <c r="E699" s="51">
        <v>77.5</v>
      </c>
      <c r="F699" s="18">
        <f t="shared" si="64"/>
        <v>31</v>
      </c>
      <c r="G699" s="28">
        <f t="shared" si="65"/>
        <v>74.030860000000004</v>
      </c>
      <c r="H699" s="49" t="s">
        <v>27</v>
      </c>
    </row>
    <row r="700" spans="1:8" ht="24" customHeight="1" x14ac:dyDescent="0.2">
      <c r="A700" s="48">
        <v>10</v>
      </c>
      <c r="B700" s="49" t="s">
        <v>917</v>
      </c>
      <c r="C700" s="50">
        <v>83.643190000000004</v>
      </c>
      <c r="D700" s="16">
        <f t="shared" si="63"/>
        <v>50.185914000000004</v>
      </c>
      <c r="E700" s="51">
        <v>52.5</v>
      </c>
      <c r="F700" s="18">
        <f t="shared" si="64"/>
        <v>21</v>
      </c>
      <c r="G700" s="28">
        <f t="shared" si="65"/>
        <v>71.185913999999997</v>
      </c>
      <c r="H700" s="49" t="s">
        <v>27</v>
      </c>
    </row>
    <row r="701" spans="1:8" ht="24" customHeight="1" x14ac:dyDescent="0.2">
      <c r="A701" s="48">
        <v>11</v>
      </c>
      <c r="B701" s="49" t="s">
        <v>918</v>
      </c>
      <c r="C701" s="50">
        <v>77.909480000000002</v>
      </c>
      <c r="D701" s="16">
        <f t="shared" si="63"/>
        <v>46.745688000000001</v>
      </c>
      <c r="E701" s="51">
        <v>82.5</v>
      </c>
      <c r="F701" s="18">
        <f t="shared" si="64"/>
        <v>33</v>
      </c>
      <c r="G701" s="28">
        <f t="shared" si="65"/>
        <v>79.745688000000001</v>
      </c>
      <c r="H701" s="49" t="s">
        <v>33</v>
      </c>
    </row>
    <row r="702" spans="1:8" ht="24" customHeight="1" x14ac:dyDescent="0.2">
      <c r="A702" s="48">
        <v>12</v>
      </c>
      <c r="B702" s="49" t="s">
        <v>919</v>
      </c>
      <c r="C702" s="50">
        <v>78.380570000000006</v>
      </c>
      <c r="D702" s="16">
        <f t="shared" si="63"/>
        <v>47.028342000000002</v>
      </c>
      <c r="E702" s="51">
        <v>80</v>
      </c>
      <c r="F702" s="18">
        <f t="shared" si="64"/>
        <v>32</v>
      </c>
      <c r="G702" s="28">
        <f t="shared" si="65"/>
        <v>79.028342000000009</v>
      </c>
      <c r="H702" s="49" t="s">
        <v>33</v>
      </c>
    </row>
    <row r="703" spans="1:8" ht="24" customHeight="1" x14ac:dyDescent="0.2">
      <c r="A703" s="48">
        <v>13</v>
      </c>
      <c r="B703" s="49" t="s">
        <v>920</v>
      </c>
      <c r="C703" s="50">
        <v>87.347849999999994</v>
      </c>
      <c r="D703" s="16">
        <f t="shared" si="63"/>
        <v>52.408709999999992</v>
      </c>
      <c r="E703" s="51">
        <v>62.5</v>
      </c>
      <c r="F703" s="18">
        <f t="shared" si="64"/>
        <v>25</v>
      </c>
      <c r="G703" s="28">
        <f t="shared" si="65"/>
        <v>77.408709999999985</v>
      </c>
      <c r="H703" s="49" t="s">
        <v>33</v>
      </c>
    </row>
    <row r="704" spans="1:8" ht="24" customHeight="1" x14ac:dyDescent="0.2">
      <c r="A704" s="48">
        <v>14</v>
      </c>
      <c r="B704" s="49" t="s">
        <v>921</v>
      </c>
      <c r="C704" s="50">
        <v>82.015320000000003</v>
      </c>
      <c r="D704" s="16">
        <f t="shared" si="63"/>
        <v>49.209192000000002</v>
      </c>
      <c r="E704" s="51">
        <v>68.75</v>
      </c>
      <c r="F704" s="18">
        <f t="shared" si="64"/>
        <v>27.5</v>
      </c>
      <c r="G704" s="28">
        <f t="shared" si="65"/>
        <v>76.709192000000002</v>
      </c>
      <c r="H704" s="49" t="s">
        <v>33</v>
      </c>
    </row>
    <row r="705" spans="1:8" ht="24" customHeight="1" x14ac:dyDescent="0.2">
      <c r="A705" s="48">
        <v>15</v>
      </c>
      <c r="B705" s="49" t="s">
        <v>922</v>
      </c>
      <c r="C705" s="50">
        <v>81.672380000000004</v>
      </c>
      <c r="D705" s="16">
        <f t="shared" si="63"/>
        <v>49.003428000000007</v>
      </c>
      <c r="E705" s="51">
        <v>68.75</v>
      </c>
      <c r="F705" s="18">
        <f t="shared" si="64"/>
        <v>27.5</v>
      </c>
      <c r="G705" s="28">
        <f t="shared" si="65"/>
        <v>76.503428000000014</v>
      </c>
      <c r="H705" s="49" t="s">
        <v>33</v>
      </c>
    </row>
    <row r="706" spans="1:8" ht="24" customHeight="1" x14ac:dyDescent="0.2">
      <c r="A706" s="48">
        <v>16</v>
      </c>
      <c r="B706" s="49" t="s">
        <v>923</v>
      </c>
      <c r="C706" s="50">
        <v>78.841999999999999</v>
      </c>
      <c r="D706" s="16">
        <f t="shared" si="63"/>
        <v>47.305199999999992</v>
      </c>
      <c r="E706" s="51">
        <v>68.75</v>
      </c>
      <c r="F706" s="18">
        <f t="shared" si="64"/>
        <v>27.5</v>
      </c>
      <c r="G706" s="28">
        <f t="shared" si="65"/>
        <v>74.805199999999985</v>
      </c>
      <c r="H706" s="49" t="s">
        <v>33</v>
      </c>
    </row>
    <row r="707" spans="1:8" ht="24" customHeight="1" x14ac:dyDescent="0.2">
      <c r="A707" s="48">
        <v>17</v>
      </c>
      <c r="B707" s="49" t="s">
        <v>924</v>
      </c>
      <c r="C707" s="50">
        <v>80.899100000000004</v>
      </c>
      <c r="D707" s="16">
        <f t="shared" si="63"/>
        <v>48.539459999999998</v>
      </c>
      <c r="E707" s="51">
        <v>63.75</v>
      </c>
      <c r="F707" s="18">
        <f t="shared" si="64"/>
        <v>25.5</v>
      </c>
      <c r="G707" s="28">
        <f t="shared" si="65"/>
        <v>74.039459999999991</v>
      </c>
      <c r="H707" s="49" t="s">
        <v>33</v>
      </c>
    </row>
    <row r="708" spans="1:8" ht="24" customHeight="1" x14ac:dyDescent="0.2">
      <c r="A708" s="48">
        <v>18</v>
      </c>
      <c r="B708" s="49" t="s">
        <v>925</v>
      </c>
      <c r="C708" s="50">
        <v>80.44717</v>
      </c>
      <c r="D708" s="16">
        <f t="shared" si="63"/>
        <v>48.268302000000006</v>
      </c>
      <c r="E708" s="51">
        <v>63.75</v>
      </c>
      <c r="F708" s="18">
        <f t="shared" si="64"/>
        <v>25.5</v>
      </c>
      <c r="G708" s="28">
        <f t="shared" si="65"/>
        <v>73.768302000000006</v>
      </c>
      <c r="H708" s="49" t="s">
        <v>33</v>
      </c>
    </row>
    <row r="709" spans="1:8" ht="24" customHeight="1" x14ac:dyDescent="0.2">
      <c r="A709" s="48">
        <v>19</v>
      </c>
      <c r="B709" s="49" t="s">
        <v>926</v>
      </c>
      <c r="C709" s="50">
        <v>80.915499999999994</v>
      </c>
      <c r="D709" s="16">
        <f t="shared" si="63"/>
        <v>48.549299999999995</v>
      </c>
      <c r="E709" s="51">
        <v>61.25</v>
      </c>
      <c r="F709" s="18">
        <f t="shared" si="64"/>
        <v>24.5</v>
      </c>
      <c r="G709" s="28">
        <f t="shared" si="65"/>
        <v>73.049299999999988</v>
      </c>
      <c r="H709" s="49" t="s">
        <v>33</v>
      </c>
    </row>
    <row r="710" spans="1:8" ht="24" customHeight="1" x14ac:dyDescent="0.2">
      <c r="A710" s="48">
        <v>20</v>
      </c>
      <c r="B710" s="49" t="s">
        <v>927</v>
      </c>
      <c r="C710" s="50">
        <v>75.339669999999998</v>
      </c>
      <c r="D710" s="16">
        <f t="shared" si="63"/>
        <v>45.203801999999996</v>
      </c>
      <c r="E710" s="51">
        <v>67.5</v>
      </c>
      <c r="F710" s="18">
        <f t="shared" si="64"/>
        <v>27</v>
      </c>
      <c r="G710" s="28">
        <f t="shared" si="65"/>
        <v>72.203801999999996</v>
      </c>
      <c r="H710" s="49" t="s">
        <v>33</v>
      </c>
    </row>
    <row r="711" spans="1:8" ht="24" customHeight="1" x14ac:dyDescent="0.2">
      <c r="A711" s="48">
        <v>21</v>
      </c>
      <c r="B711" s="49" t="s">
        <v>928</v>
      </c>
      <c r="C711" s="50">
        <v>70.935360000000003</v>
      </c>
      <c r="D711" s="16">
        <f t="shared" si="63"/>
        <v>42.561216000000002</v>
      </c>
      <c r="E711" s="51">
        <v>73.75</v>
      </c>
      <c r="F711" s="18">
        <f t="shared" si="64"/>
        <v>29.5</v>
      </c>
      <c r="G711" s="28">
        <f t="shared" si="65"/>
        <v>72.061216000000002</v>
      </c>
      <c r="H711" s="49" t="s">
        <v>33</v>
      </c>
    </row>
    <row r="712" spans="1:8" ht="24" customHeight="1" x14ac:dyDescent="0.2">
      <c r="A712" s="48">
        <v>22</v>
      </c>
      <c r="B712" s="49" t="s">
        <v>929</v>
      </c>
      <c r="C712" s="50">
        <v>70.720320000000001</v>
      </c>
      <c r="D712" s="16">
        <f t="shared" si="63"/>
        <v>42.432192000000008</v>
      </c>
      <c r="E712" s="51">
        <v>70</v>
      </c>
      <c r="F712" s="18">
        <f t="shared" si="64"/>
        <v>28</v>
      </c>
      <c r="G712" s="28">
        <f t="shared" si="65"/>
        <v>70.432192000000015</v>
      </c>
      <c r="H712" s="49" t="s">
        <v>33</v>
      </c>
    </row>
    <row r="713" spans="1:8" ht="24" customHeight="1" thickBot="1" x14ac:dyDescent="0.25">
      <c r="A713" s="199">
        <v>23</v>
      </c>
      <c r="B713" s="66" t="s">
        <v>930</v>
      </c>
      <c r="C713" s="138">
        <v>72.800610000000006</v>
      </c>
      <c r="D713" s="24">
        <f t="shared" si="63"/>
        <v>43.680366000000006</v>
      </c>
      <c r="E713" s="139">
        <v>50</v>
      </c>
      <c r="F713" s="26">
        <f t="shared" si="64"/>
        <v>20</v>
      </c>
      <c r="G713" s="82">
        <f t="shared" si="65"/>
        <v>63.680366000000006</v>
      </c>
      <c r="H713" s="66" t="s">
        <v>33</v>
      </c>
    </row>
    <row r="714" spans="1:8" ht="24" customHeight="1" thickBot="1" x14ac:dyDescent="0.25">
      <c r="A714" s="91"/>
      <c r="B714" s="97"/>
      <c r="C714" s="98"/>
      <c r="D714" s="94"/>
      <c r="E714" s="99"/>
      <c r="F714" s="94"/>
      <c r="G714" s="94"/>
      <c r="H714" s="97"/>
    </row>
    <row r="715" spans="1:8" ht="24" customHeight="1" x14ac:dyDescent="0.2">
      <c r="A715" s="274" t="s">
        <v>0</v>
      </c>
      <c r="B715" s="275"/>
      <c r="C715" s="276">
        <v>43463</v>
      </c>
      <c r="D715" s="277"/>
      <c r="E715" s="278"/>
      <c r="F715" s="274" t="s">
        <v>119</v>
      </c>
      <c r="G715" s="275"/>
      <c r="H715" s="38" t="s">
        <v>1108</v>
      </c>
    </row>
    <row r="716" spans="1:8" ht="24" customHeight="1" x14ac:dyDescent="0.2">
      <c r="A716" s="279" t="s">
        <v>3</v>
      </c>
      <c r="B716" s="280"/>
      <c r="C716" s="281">
        <v>30640</v>
      </c>
      <c r="D716" s="282"/>
      <c r="E716" s="283"/>
      <c r="F716" s="279" t="s">
        <v>121</v>
      </c>
      <c r="G716" s="280"/>
      <c r="H716" s="39" t="s">
        <v>536</v>
      </c>
    </row>
    <row r="717" spans="1:8" ht="24" customHeight="1" x14ac:dyDescent="0.2">
      <c r="A717" s="279" t="s">
        <v>6</v>
      </c>
      <c r="B717" s="280"/>
      <c r="C717" s="281" t="s">
        <v>537</v>
      </c>
      <c r="D717" s="282"/>
      <c r="E717" s="283"/>
      <c r="F717" s="279" t="s">
        <v>123</v>
      </c>
      <c r="G717" s="280"/>
      <c r="H717" s="39">
        <v>6</v>
      </c>
    </row>
    <row r="718" spans="1:8" ht="24" customHeight="1" thickBot="1" x14ac:dyDescent="0.25">
      <c r="A718" s="284" t="s">
        <v>124</v>
      </c>
      <c r="B718" s="285"/>
      <c r="C718" s="304" t="s">
        <v>1109</v>
      </c>
      <c r="D718" s="305"/>
      <c r="E718" s="306"/>
      <c r="F718" s="284" t="s">
        <v>125</v>
      </c>
      <c r="G718" s="285"/>
      <c r="H718" s="40">
        <v>1</v>
      </c>
    </row>
    <row r="719" spans="1:8" ht="30.75" customHeight="1" thickBot="1" x14ac:dyDescent="0.25">
      <c r="A719" s="223" t="s">
        <v>126</v>
      </c>
      <c r="B719" s="224"/>
      <c r="C719" s="223" t="s">
        <v>1110</v>
      </c>
      <c r="D719" s="295"/>
      <c r="E719" s="295"/>
      <c r="F719" s="295"/>
      <c r="G719" s="295"/>
      <c r="H719" s="86" t="s">
        <v>1111</v>
      </c>
    </row>
    <row r="720" spans="1:8" ht="24" customHeight="1" thickBot="1" x14ac:dyDescent="0.25">
      <c r="A720" s="298" t="s">
        <v>129</v>
      </c>
      <c r="B720" s="267" t="s">
        <v>16</v>
      </c>
      <c r="C720" s="301" t="s">
        <v>17</v>
      </c>
      <c r="D720" s="302"/>
      <c r="E720" s="302"/>
      <c r="F720" s="303"/>
      <c r="G720" s="267" t="s">
        <v>18</v>
      </c>
      <c r="H720" s="267" t="s">
        <v>19</v>
      </c>
    </row>
    <row r="721" spans="1:8" ht="24" customHeight="1" thickBot="1" x14ac:dyDescent="0.25">
      <c r="A721" s="299"/>
      <c r="B721" s="268"/>
      <c r="C721" s="271" t="s">
        <v>20</v>
      </c>
      <c r="D721" s="272"/>
      <c r="E721" s="272" t="s">
        <v>130</v>
      </c>
      <c r="F721" s="273"/>
      <c r="G721" s="268"/>
      <c r="H721" s="268"/>
    </row>
    <row r="722" spans="1:8" ht="24" customHeight="1" thickBot="1" x14ac:dyDescent="0.25">
      <c r="A722" s="309"/>
      <c r="B722" s="269"/>
      <c r="C722" s="118" t="s">
        <v>22</v>
      </c>
      <c r="D722" s="119" t="s">
        <v>131</v>
      </c>
      <c r="E722" s="119" t="s">
        <v>22</v>
      </c>
      <c r="F722" s="120" t="s">
        <v>132</v>
      </c>
      <c r="G722" s="269"/>
      <c r="H722" s="269"/>
    </row>
    <row r="723" spans="1:8" ht="24" customHeight="1" x14ac:dyDescent="0.2">
      <c r="A723" s="113">
        <v>1</v>
      </c>
      <c r="B723" s="121" t="s">
        <v>1112</v>
      </c>
      <c r="C723" s="122">
        <v>90.299670000000006</v>
      </c>
      <c r="D723" s="9">
        <f t="shared" ref="D723:D786" si="66">C723*60/100</f>
        <v>54.179802000000002</v>
      </c>
      <c r="E723" s="123">
        <v>88.75</v>
      </c>
      <c r="F723" s="11">
        <f t="shared" ref="F723:F786" si="67">E723*40/100</f>
        <v>35.5</v>
      </c>
      <c r="G723" s="124">
        <f t="shared" ref="G723:G786" si="68">D723+F723</f>
        <v>89.679801999999995</v>
      </c>
      <c r="H723" s="49" t="s">
        <v>27</v>
      </c>
    </row>
    <row r="724" spans="1:8" ht="24" customHeight="1" x14ac:dyDescent="0.2">
      <c r="A724" s="115">
        <v>2</v>
      </c>
      <c r="B724" s="121" t="s">
        <v>1113</v>
      </c>
      <c r="C724" s="50">
        <v>91.474540000000005</v>
      </c>
      <c r="D724" s="16">
        <f t="shared" si="66"/>
        <v>54.884724000000006</v>
      </c>
      <c r="E724" s="51">
        <v>86.25</v>
      </c>
      <c r="F724" s="18">
        <f t="shared" si="67"/>
        <v>34.5</v>
      </c>
      <c r="G724" s="126">
        <f t="shared" si="68"/>
        <v>89.384724000000006</v>
      </c>
      <c r="H724" s="49" t="s">
        <v>27</v>
      </c>
    </row>
    <row r="725" spans="1:8" ht="24" customHeight="1" x14ac:dyDescent="0.2">
      <c r="A725" s="115">
        <v>3</v>
      </c>
      <c r="B725" s="121" t="s">
        <v>1114</v>
      </c>
      <c r="C725" s="50">
        <v>88.67559</v>
      </c>
      <c r="D725" s="16">
        <f t="shared" si="66"/>
        <v>53.205354</v>
      </c>
      <c r="E725" s="155">
        <v>88.75</v>
      </c>
      <c r="F725" s="18">
        <f t="shared" si="67"/>
        <v>35.5</v>
      </c>
      <c r="G725" s="126">
        <f t="shared" si="68"/>
        <v>88.705354</v>
      </c>
      <c r="H725" s="49" t="s">
        <v>27</v>
      </c>
    </row>
    <row r="726" spans="1:8" ht="24" customHeight="1" x14ac:dyDescent="0.2">
      <c r="A726" s="115">
        <v>4</v>
      </c>
      <c r="B726" s="121" t="s">
        <v>1115</v>
      </c>
      <c r="C726" s="50">
        <v>86.434169999999995</v>
      </c>
      <c r="D726" s="16">
        <f t="shared" si="66"/>
        <v>51.860501999999997</v>
      </c>
      <c r="E726" s="51">
        <v>91.25</v>
      </c>
      <c r="F726" s="18">
        <f t="shared" si="67"/>
        <v>36.5</v>
      </c>
      <c r="G726" s="126">
        <f t="shared" si="68"/>
        <v>88.360501999999997</v>
      </c>
      <c r="H726" s="49" t="s">
        <v>27</v>
      </c>
    </row>
    <row r="727" spans="1:8" ht="24" customHeight="1" x14ac:dyDescent="0.2">
      <c r="A727" s="115">
        <v>5</v>
      </c>
      <c r="B727" s="121" t="s">
        <v>1116</v>
      </c>
      <c r="C727" s="50">
        <v>85.475430000000003</v>
      </c>
      <c r="D727" s="16">
        <f t="shared" si="66"/>
        <v>51.285258000000006</v>
      </c>
      <c r="E727" s="51">
        <v>91.25</v>
      </c>
      <c r="F727" s="18">
        <f t="shared" si="67"/>
        <v>36.5</v>
      </c>
      <c r="G727" s="126">
        <f t="shared" si="68"/>
        <v>87.785257999999999</v>
      </c>
      <c r="H727" s="49" t="s">
        <v>27</v>
      </c>
    </row>
    <row r="728" spans="1:8" ht="24" customHeight="1" x14ac:dyDescent="0.2">
      <c r="A728" s="115">
        <v>6</v>
      </c>
      <c r="B728" s="121" t="s">
        <v>1117</v>
      </c>
      <c r="C728" s="50">
        <v>87.194559999999996</v>
      </c>
      <c r="D728" s="16">
        <f t="shared" si="66"/>
        <v>52.316735999999999</v>
      </c>
      <c r="E728" s="51">
        <v>86.25</v>
      </c>
      <c r="F728" s="18">
        <f t="shared" si="67"/>
        <v>34.5</v>
      </c>
      <c r="G728" s="126">
        <f t="shared" si="68"/>
        <v>86.816735999999992</v>
      </c>
      <c r="H728" s="49" t="s">
        <v>27</v>
      </c>
    </row>
    <row r="729" spans="1:8" ht="24" customHeight="1" x14ac:dyDescent="0.2">
      <c r="A729" s="115">
        <v>7</v>
      </c>
      <c r="B729" s="125" t="s">
        <v>1118</v>
      </c>
      <c r="C729" s="50">
        <v>87.700010000000006</v>
      </c>
      <c r="D729" s="16">
        <f t="shared" si="66"/>
        <v>52.620006000000004</v>
      </c>
      <c r="E729" s="51">
        <v>82.5</v>
      </c>
      <c r="F729" s="18">
        <f t="shared" si="67"/>
        <v>33</v>
      </c>
      <c r="G729" s="126">
        <f t="shared" si="68"/>
        <v>85.620006000000004</v>
      </c>
      <c r="H729" s="49" t="s">
        <v>27</v>
      </c>
    </row>
    <row r="730" spans="1:8" ht="24" customHeight="1" x14ac:dyDescent="0.2">
      <c r="A730" s="115">
        <v>8</v>
      </c>
      <c r="B730" s="125" t="s">
        <v>1119</v>
      </c>
      <c r="C730" s="50">
        <v>82.634600000000006</v>
      </c>
      <c r="D730" s="16">
        <f t="shared" si="66"/>
        <v>49.580759999999998</v>
      </c>
      <c r="E730" s="51">
        <v>88.75</v>
      </c>
      <c r="F730" s="18">
        <f t="shared" si="67"/>
        <v>35.5</v>
      </c>
      <c r="G730" s="126">
        <f t="shared" si="68"/>
        <v>85.080759999999998</v>
      </c>
      <c r="H730" s="49" t="s">
        <v>27</v>
      </c>
    </row>
    <row r="731" spans="1:8" ht="24" customHeight="1" x14ac:dyDescent="0.2">
      <c r="A731" s="115">
        <v>9</v>
      </c>
      <c r="B731" s="125" t="s">
        <v>1120</v>
      </c>
      <c r="C731" s="50">
        <v>87.058120000000002</v>
      </c>
      <c r="D731" s="16">
        <f t="shared" si="66"/>
        <v>52.234872000000003</v>
      </c>
      <c r="E731" s="51">
        <v>78.75</v>
      </c>
      <c r="F731" s="18">
        <f t="shared" si="67"/>
        <v>31.5</v>
      </c>
      <c r="G731" s="126">
        <f t="shared" si="68"/>
        <v>83.734871999999996</v>
      </c>
      <c r="H731" s="49" t="s">
        <v>27</v>
      </c>
    </row>
    <row r="732" spans="1:8" ht="24" customHeight="1" x14ac:dyDescent="0.2">
      <c r="A732" s="115">
        <v>10</v>
      </c>
      <c r="B732" s="125" t="s">
        <v>1121</v>
      </c>
      <c r="C732" s="50">
        <v>75.809529999999995</v>
      </c>
      <c r="D732" s="16">
        <f t="shared" si="66"/>
        <v>45.485717999999999</v>
      </c>
      <c r="E732" s="51">
        <v>95</v>
      </c>
      <c r="F732" s="18">
        <f t="shared" si="67"/>
        <v>38</v>
      </c>
      <c r="G732" s="126">
        <f t="shared" si="68"/>
        <v>83.485717999999991</v>
      </c>
      <c r="H732" s="49" t="s">
        <v>27</v>
      </c>
    </row>
    <row r="733" spans="1:8" ht="24" customHeight="1" x14ac:dyDescent="0.2">
      <c r="A733" s="115">
        <v>11</v>
      </c>
      <c r="B733" s="125" t="s">
        <v>1122</v>
      </c>
      <c r="C733" s="50">
        <v>87.231449999999995</v>
      </c>
      <c r="D733" s="16">
        <f t="shared" si="66"/>
        <v>52.33887</v>
      </c>
      <c r="E733" s="51">
        <v>77.5</v>
      </c>
      <c r="F733" s="18">
        <f t="shared" si="67"/>
        <v>31</v>
      </c>
      <c r="G733" s="126">
        <f t="shared" si="68"/>
        <v>83.33887</v>
      </c>
      <c r="H733" s="49" t="s">
        <v>50</v>
      </c>
    </row>
    <row r="734" spans="1:8" ht="24" customHeight="1" x14ac:dyDescent="0.2">
      <c r="A734" s="115">
        <v>12</v>
      </c>
      <c r="B734" s="125" t="s">
        <v>1123</v>
      </c>
      <c r="C734" s="50">
        <v>82.704329999999999</v>
      </c>
      <c r="D734" s="16">
        <f t="shared" si="66"/>
        <v>49.622597999999996</v>
      </c>
      <c r="E734" s="51">
        <v>83.75</v>
      </c>
      <c r="F734" s="18">
        <f t="shared" si="67"/>
        <v>33.5</v>
      </c>
      <c r="G734" s="126">
        <f t="shared" si="68"/>
        <v>83.122597999999996</v>
      </c>
      <c r="H734" s="49" t="s">
        <v>50</v>
      </c>
    </row>
    <row r="735" spans="1:8" ht="24" customHeight="1" x14ac:dyDescent="0.2">
      <c r="A735" s="115">
        <v>13</v>
      </c>
      <c r="B735" s="125" t="s">
        <v>1124</v>
      </c>
      <c r="C735" s="50">
        <v>91.861069999999998</v>
      </c>
      <c r="D735" s="16">
        <f t="shared" si="66"/>
        <v>55.116641999999999</v>
      </c>
      <c r="E735" s="51">
        <v>70</v>
      </c>
      <c r="F735" s="18">
        <f t="shared" si="67"/>
        <v>28</v>
      </c>
      <c r="G735" s="126">
        <f t="shared" si="68"/>
        <v>83.116641999999999</v>
      </c>
      <c r="H735" s="49" t="s">
        <v>50</v>
      </c>
    </row>
    <row r="736" spans="1:8" ht="24" customHeight="1" x14ac:dyDescent="0.2">
      <c r="A736" s="115">
        <v>14</v>
      </c>
      <c r="B736" s="125" t="s">
        <v>1125</v>
      </c>
      <c r="C736" s="50">
        <v>84.722700000000003</v>
      </c>
      <c r="D736" s="16">
        <f t="shared" si="66"/>
        <v>50.833620000000003</v>
      </c>
      <c r="E736" s="51">
        <v>80</v>
      </c>
      <c r="F736" s="18">
        <f t="shared" si="67"/>
        <v>32</v>
      </c>
      <c r="G736" s="126">
        <f t="shared" si="68"/>
        <v>82.833619999999996</v>
      </c>
      <c r="H736" s="49" t="s">
        <v>50</v>
      </c>
    </row>
    <row r="737" spans="1:8" ht="24" customHeight="1" x14ac:dyDescent="0.2">
      <c r="A737" s="115">
        <v>15</v>
      </c>
      <c r="B737" s="125" t="s">
        <v>1126</v>
      </c>
      <c r="C737" s="50">
        <v>88.894559999999998</v>
      </c>
      <c r="D737" s="16">
        <f t="shared" si="66"/>
        <v>53.336736000000002</v>
      </c>
      <c r="E737" s="155">
        <v>72.5</v>
      </c>
      <c r="F737" s="18">
        <f t="shared" si="67"/>
        <v>29</v>
      </c>
      <c r="G737" s="126">
        <f t="shared" si="68"/>
        <v>82.336736000000002</v>
      </c>
      <c r="H737" s="49" t="s">
        <v>50</v>
      </c>
    </row>
    <row r="738" spans="1:8" ht="24" customHeight="1" x14ac:dyDescent="0.2">
      <c r="A738" s="115">
        <v>16</v>
      </c>
      <c r="B738" s="125" t="s">
        <v>1127</v>
      </c>
      <c r="C738" s="50">
        <v>83.405640000000005</v>
      </c>
      <c r="D738" s="16">
        <f t="shared" si="66"/>
        <v>50.043384000000003</v>
      </c>
      <c r="E738" s="51">
        <v>80</v>
      </c>
      <c r="F738" s="18">
        <f t="shared" si="67"/>
        <v>32</v>
      </c>
      <c r="G738" s="126">
        <f t="shared" si="68"/>
        <v>82.043384000000003</v>
      </c>
      <c r="H738" s="49" t="s">
        <v>50</v>
      </c>
    </row>
    <row r="739" spans="1:8" ht="24" customHeight="1" x14ac:dyDescent="0.2">
      <c r="A739" s="115">
        <v>17</v>
      </c>
      <c r="B739" s="125" t="s">
        <v>1128</v>
      </c>
      <c r="C739" s="50">
        <v>88.383099999999999</v>
      </c>
      <c r="D739" s="16">
        <f t="shared" si="66"/>
        <v>53.029859999999999</v>
      </c>
      <c r="E739" s="51">
        <v>72.5</v>
      </c>
      <c r="F739" s="18">
        <f t="shared" si="67"/>
        <v>29</v>
      </c>
      <c r="G739" s="126">
        <f t="shared" si="68"/>
        <v>82.029859999999999</v>
      </c>
      <c r="H739" s="49" t="s">
        <v>50</v>
      </c>
    </row>
    <row r="740" spans="1:8" ht="24" customHeight="1" x14ac:dyDescent="0.2">
      <c r="A740" s="115">
        <v>18</v>
      </c>
      <c r="B740" s="125" t="s">
        <v>1129</v>
      </c>
      <c r="C740" s="50">
        <v>83.527450000000002</v>
      </c>
      <c r="D740" s="16">
        <f t="shared" si="66"/>
        <v>50.11647</v>
      </c>
      <c r="E740" s="155">
        <v>78.75</v>
      </c>
      <c r="F740" s="18">
        <f t="shared" si="67"/>
        <v>31.5</v>
      </c>
      <c r="G740" s="126">
        <f t="shared" si="68"/>
        <v>81.616469999999993</v>
      </c>
      <c r="H740" s="49" t="s">
        <v>50</v>
      </c>
    </row>
    <row r="741" spans="1:8" ht="24" customHeight="1" x14ac:dyDescent="0.2">
      <c r="A741" s="115">
        <v>19</v>
      </c>
      <c r="B741" s="125" t="s">
        <v>1130</v>
      </c>
      <c r="C741" s="50">
        <v>80.187749999999994</v>
      </c>
      <c r="D741" s="16">
        <f t="shared" si="66"/>
        <v>48.112649999999995</v>
      </c>
      <c r="E741" s="51">
        <v>83.75</v>
      </c>
      <c r="F741" s="18">
        <f t="shared" si="67"/>
        <v>33.5</v>
      </c>
      <c r="G741" s="126">
        <f t="shared" si="68"/>
        <v>81.612650000000002</v>
      </c>
      <c r="H741" s="49" t="s">
        <v>50</v>
      </c>
    </row>
    <row r="742" spans="1:8" ht="24" customHeight="1" x14ac:dyDescent="0.2">
      <c r="A742" s="115">
        <v>20</v>
      </c>
      <c r="B742" s="125" t="s">
        <v>1131</v>
      </c>
      <c r="C742" s="50">
        <v>84.170640000000006</v>
      </c>
      <c r="D742" s="16">
        <f t="shared" si="66"/>
        <v>50.502383999999999</v>
      </c>
      <c r="E742" s="51">
        <v>77.5</v>
      </c>
      <c r="F742" s="18">
        <f t="shared" si="67"/>
        <v>31</v>
      </c>
      <c r="G742" s="126">
        <f t="shared" si="68"/>
        <v>81.502384000000006</v>
      </c>
      <c r="H742" s="49" t="s">
        <v>50</v>
      </c>
    </row>
    <row r="743" spans="1:8" ht="24" customHeight="1" x14ac:dyDescent="0.2">
      <c r="A743" s="115">
        <v>21</v>
      </c>
      <c r="B743" s="125" t="s">
        <v>1132</v>
      </c>
      <c r="C743" s="50">
        <v>82.127989999999997</v>
      </c>
      <c r="D743" s="16">
        <f t="shared" si="66"/>
        <v>49.276794000000002</v>
      </c>
      <c r="E743" s="51">
        <v>80</v>
      </c>
      <c r="F743" s="18">
        <f t="shared" si="67"/>
        <v>32</v>
      </c>
      <c r="G743" s="126">
        <f t="shared" si="68"/>
        <v>81.276793999999995</v>
      </c>
      <c r="H743" s="49" t="s">
        <v>50</v>
      </c>
    </row>
    <row r="744" spans="1:8" ht="24" customHeight="1" x14ac:dyDescent="0.2">
      <c r="A744" s="115">
        <v>22</v>
      </c>
      <c r="B744" s="125" t="s">
        <v>1133</v>
      </c>
      <c r="C744" s="50">
        <v>80.233519999999999</v>
      </c>
      <c r="D744" s="16">
        <f t="shared" si="66"/>
        <v>48.140112000000002</v>
      </c>
      <c r="E744" s="51">
        <v>82.5</v>
      </c>
      <c r="F744" s="18">
        <f t="shared" si="67"/>
        <v>33</v>
      </c>
      <c r="G744" s="126">
        <f t="shared" si="68"/>
        <v>81.140112000000002</v>
      </c>
      <c r="H744" s="49" t="s">
        <v>50</v>
      </c>
    </row>
    <row r="745" spans="1:8" ht="24" customHeight="1" x14ac:dyDescent="0.2">
      <c r="A745" s="115">
        <v>23</v>
      </c>
      <c r="B745" s="125" t="s">
        <v>1134</v>
      </c>
      <c r="C745" s="50">
        <v>86.141289999999998</v>
      </c>
      <c r="D745" s="16">
        <f t="shared" si="66"/>
        <v>51.684773999999997</v>
      </c>
      <c r="E745" s="51">
        <v>72.5</v>
      </c>
      <c r="F745" s="18">
        <f t="shared" si="67"/>
        <v>29</v>
      </c>
      <c r="G745" s="126">
        <f t="shared" si="68"/>
        <v>80.684774000000004</v>
      </c>
      <c r="H745" s="49" t="s">
        <v>50</v>
      </c>
    </row>
    <row r="746" spans="1:8" ht="24" customHeight="1" x14ac:dyDescent="0.2">
      <c r="A746" s="115">
        <v>24</v>
      </c>
      <c r="B746" s="125" t="s">
        <v>1135</v>
      </c>
      <c r="C746" s="50">
        <v>85.664150000000006</v>
      </c>
      <c r="D746" s="16">
        <f t="shared" si="66"/>
        <v>51.398490000000002</v>
      </c>
      <c r="E746" s="51">
        <v>72.5</v>
      </c>
      <c r="F746" s="18">
        <f t="shared" si="67"/>
        <v>29</v>
      </c>
      <c r="G746" s="126">
        <f t="shared" si="68"/>
        <v>80.39849000000001</v>
      </c>
      <c r="H746" s="49" t="s">
        <v>50</v>
      </c>
    </row>
    <row r="747" spans="1:8" ht="24" customHeight="1" x14ac:dyDescent="0.2">
      <c r="A747" s="115">
        <v>25</v>
      </c>
      <c r="B747" s="125" t="s">
        <v>1136</v>
      </c>
      <c r="C747" s="50">
        <v>75.221440000000001</v>
      </c>
      <c r="D747" s="16">
        <f t="shared" si="66"/>
        <v>45.132863999999998</v>
      </c>
      <c r="E747" s="51">
        <v>87.5</v>
      </c>
      <c r="F747" s="18">
        <f t="shared" si="67"/>
        <v>35</v>
      </c>
      <c r="G747" s="126">
        <f t="shared" si="68"/>
        <v>80.132863999999998</v>
      </c>
      <c r="H747" s="49" t="s">
        <v>50</v>
      </c>
    </row>
    <row r="748" spans="1:8" ht="24" customHeight="1" x14ac:dyDescent="0.2">
      <c r="A748" s="115">
        <v>26</v>
      </c>
      <c r="B748" s="125" t="s">
        <v>1137</v>
      </c>
      <c r="C748" s="50">
        <v>83.725480000000005</v>
      </c>
      <c r="D748" s="16">
        <f t="shared" si="66"/>
        <v>50.235287999999997</v>
      </c>
      <c r="E748" s="51">
        <v>73.75</v>
      </c>
      <c r="F748" s="18">
        <f t="shared" si="67"/>
        <v>29.5</v>
      </c>
      <c r="G748" s="126">
        <f t="shared" si="68"/>
        <v>79.735287999999997</v>
      </c>
      <c r="H748" s="49" t="s">
        <v>50</v>
      </c>
    </row>
    <row r="749" spans="1:8" ht="24" customHeight="1" x14ac:dyDescent="0.2">
      <c r="A749" s="115">
        <v>27</v>
      </c>
      <c r="B749" s="125" t="s">
        <v>1138</v>
      </c>
      <c r="C749" s="50">
        <v>84.618560000000002</v>
      </c>
      <c r="D749" s="16">
        <f t="shared" si="66"/>
        <v>50.771136000000006</v>
      </c>
      <c r="E749" s="51">
        <v>71.25</v>
      </c>
      <c r="F749" s="18">
        <f t="shared" si="67"/>
        <v>28.5</v>
      </c>
      <c r="G749" s="126">
        <f t="shared" si="68"/>
        <v>79.271136000000013</v>
      </c>
      <c r="H749" s="49" t="s">
        <v>50</v>
      </c>
    </row>
    <row r="750" spans="1:8" ht="24" customHeight="1" x14ac:dyDescent="0.2">
      <c r="A750" s="115">
        <v>28</v>
      </c>
      <c r="B750" s="125" t="s">
        <v>1139</v>
      </c>
      <c r="C750" s="50">
        <v>87.697710000000001</v>
      </c>
      <c r="D750" s="16">
        <f t="shared" si="66"/>
        <v>52.618626000000006</v>
      </c>
      <c r="E750" s="51">
        <v>66.25</v>
      </c>
      <c r="F750" s="18">
        <f t="shared" si="67"/>
        <v>26.5</v>
      </c>
      <c r="G750" s="126">
        <f t="shared" si="68"/>
        <v>79.118626000000006</v>
      </c>
      <c r="H750" s="49" t="s">
        <v>50</v>
      </c>
    </row>
    <row r="751" spans="1:8" ht="24" customHeight="1" x14ac:dyDescent="0.2">
      <c r="A751" s="115">
        <v>29</v>
      </c>
      <c r="B751" s="125" t="s">
        <v>1140</v>
      </c>
      <c r="C751" s="50">
        <v>82.068299999999994</v>
      </c>
      <c r="D751" s="16">
        <f t="shared" si="66"/>
        <v>49.24098</v>
      </c>
      <c r="E751" s="51">
        <v>73.75</v>
      </c>
      <c r="F751" s="18">
        <f t="shared" si="67"/>
        <v>29.5</v>
      </c>
      <c r="G751" s="126">
        <f t="shared" si="68"/>
        <v>78.740980000000008</v>
      </c>
      <c r="H751" s="49" t="s">
        <v>50</v>
      </c>
    </row>
    <row r="752" spans="1:8" ht="24" customHeight="1" x14ac:dyDescent="0.2">
      <c r="A752" s="115">
        <v>30</v>
      </c>
      <c r="B752" s="125" t="s">
        <v>1141</v>
      </c>
      <c r="C752" s="50">
        <v>83.639089999999996</v>
      </c>
      <c r="D752" s="16">
        <f t="shared" si="66"/>
        <v>50.183454000000005</v>
      </c>
      <c r="E752" s="51">
        <v>71.25</v>
      </c>
      <c r="F752" s="18">
        <f t="shared" si="67"/>
        <v>28.5</v>
      </c>
      <c r="G752" s="126">
        <f t="shared" si="68"/>
        <v>78.683454000000012</v>
      </c>
      <c r="H752" s="49" t="s">
        <v>50</v>
      </c>
    </row>
    <row r="753" spans="1:8" ht="24" customHeight="1" x14ac:dyDescent="0.2">
      <c r="A753" s="115">
        <v>31</v>
      </c>
      <c r="B753" s="125" t="s">
        <v>1142</v>
      </c>
      <c r="C753" s="50">
        <v>81.010940000000005</v>
      </c>
      <c r="D753" s="16">
        <f t="shared" si="66"/>
        <v>48.606563999999999</v>
      </c>
      <c r="E753" s="51">
        <v>75</v>
      </c>
      <c r="F753" s="18">
        <f t="shared" si="67"/>
        <v>30</v>
      </c>
      <c r="G753" s="126">
        <f t="shared" si="68"/>
        <v>78.606563999999992</v>
      </c>
      <c r="H753" s="49" t="s">
        <v>50</v>
      </c>
    </row>
    <row r="754" spans="1:8" ht="24" customHeight="1" x14ac:dyDescent="0.2">
      <c r="A754" s="115">
        <v>32</v>
      </c>
      <c r="B754" s="125" t="s">
        <v>1143</v>
      </c>
      <c r="C754" s="50">
        <v>85.942329999999998</v>
      </c>
      <c r="D754" s="16">
        <f t="shared" si="66"/>
        <v>51.565397999999995</v>
      </c>
      <c r="E754" s="51">
        <v>67.5</v>
      </c>
      <c r="F754" s="18">
        <f t="shared" si="67"/>
        <v>27</v>
      </c>
      <c r="G754" s="126">
        <f t="shared" si="68"/>
        <v>78.565397999999988</v>
      </c>
      <c r="H754" s="49" t="s">
        <v>50</v>
      </c>
    </row>
    <row r="755" spans="1:8" ht="24" customHeight="1" x14ac:dyDescent="0.2">
      <c r="A755" s="115">
        <v>33</v>
      </c>
      <c r="B755" s="125" t="s">
        <v>1144</v>
      </c>
      <c r="C755" s="50">
        <v>78.400120000000001</v>
      </c>
      <c r="D755" s="16">
        <f t="shared" si="66"/>
        <v>47.040072000000002</v>
      </c>
      <c r="E755" s="51">
        <v>77.5</v>
      </c>
      <c r="F755" s="18">
        <f t="shared" si="67"/>
        <v>31</v>
      </c>
      <c r="G755" s="126">
        <f t="shared" si="68"/>
        <v>78.040072000000009</v>
      </c>
      <c r="H755" s="49" t="s">
        <v>50</v>
      </c>
    </row>
    <row r="756" spans="1:8" ht="24" customHeight="1" x14ac:dyDescent="0.2">
      <c r="A756" s="115">
        <v>34</v>
      </c>
      <c r="B756" s="125" t="s">
        <v>1145</v>
      </c>
      <c r="C756" s="50">
        <v>87.519270000000006</v>
      </c>
      <c r="D756" s="16">
        <f t="shared" si="66"/>
        <v>52.511562000000005</v>
      </c>
      <c r="E756" s="51">
        <v>63.75</v>
      </c>
      <c r="F756" s="18">
        <f t="shared" si="67"/>
        <v>25.5</v>
      </c>
      <c r="G756" s="126">
        <f t="shared" si="68"/>
        <v>78.011561999999998</v>
      </c>
      <c r="H756" s="49" t="s">
        <v>50</v>
      </c>
    </row>
    <row r="757" spans="1:8" ht="24" customHeight="1" x14ac:dyDescent="0.2">
      <c r="A757" s="115">
        <v>35</v>
      </c>
      <c r="B757" s="125" t="s">
        <v>1146</v>
      </c>
      <c r="C757" s="50">
        <v>79.72739</v>
      </c>
      <c r="D757" s="16">
        <f t="shared" si="66"/>
        <v>47.836433999999997</v>
      </c>
      <c r="E757" s="51">
        <v>75</v>
      </c>
      <c r="F757" s="18">
        <f t="shared" si="67"/>
        <v>30</v>
      </c>
      <c r="G757" s="126">
        <f t="shared" si="68"/>
        <v>77.836433999999997</v>
      </c>
      <c r="H757" s="49" t="s">
        <v>50</v>
      </c>
    </row>
    <row r="758" spans="1:8" ht="24" customHeight="1" x14ac:dyDescent="0.2">
      <c r="A758" s="115">
        <v>36</v>
      </c>
      <c r="B758" s="125" t="s">
        <v>1147</v>
      </c>
      <c r="C758" s="50">
        <v>91.335170000000005</v>
      </c>
      <c r="D758" s="16">
        <f t="shared" si="66"/>
        <v>54.801102</v>
      </c>
      <c r="E758" s="51">
        <v>57.5</v>
      </c>
      <c r="F758" s="18">
        <f t="shared" si="67"/>
        <v>23</v>
      </c>
      <c r="G758" s="126">
        <f t="shared" si="68"/>
        <v>77.801102</v>
      </c>
      <c r="H758" s="49" t="s">
        <v>50</v>
      </c>
    </row>
    <row r="759" spans="1:8" ht="24" customHeight="1" x14ac:dyDescent="0.2">
      <c r="A759" s="115">
        <v>37</v>
      </c>
      <c r="B759" s="125" t="s">
        <v>1148</v>
      </c>
      <c r="C759" s="50">
        <v>89.648439999999994</v>
      </c>
      <c r="D759" s="16">
        <f t="shared" si="66"/>
        <v>53.789063999999996</v>
      </c>
      <c r="E759" s="51">
        <v>58.75</v>
      </c>
      <c r="F759" s="18">
        <f t="shared" si="67"/>
        <v>23.5</v>
      </c>
      <c r="G759" s="126">
        <f t="shared" si="68"/>
        <v>77.289063999999996</v>
      </c>
      <c r="H759" s="49" t="s">
        <v>50</v>
      </c>
    </row>
    <row r="760" spans="1:8" ht="24" customHeight="1" x14ac:dyDescent="0.2">
      <c r="A760" s="115">
        <v>38</v>
      </c>
      <c r="B760" s="125" t="s">
        <v>1149</v>
      </c>
      <c r="C760" s="50">
        <v>82.943340000000006</v>
      </c>
      <c r="D760" s="16">
        <f t="shared" si="66"/>
        <v>49.766004000000002</v>
      </c>
      <c r="E760" s="51">
        <v>68.75</v>
      </c>
      <c r="F760" s="18">
        <f t="shared" si="67"/>
        <v>27.5</v>
      </c>
      <c r="G760" s="126">
        <f t="shared" si="68"/>
        <v>77.266004000000009</v>
      </c>
      <c r="H760" s="49" t="s">
        <v>50</v>
      </c>
    </row>
    <row r="761" spans="1:8" ht="24" customHeight="1" x14ac:dyDescent="0.2">
      <c r="A761" s="115">
        <v>39</v>
      </c>
      <c r="B761" s="125" t="s">
        <v>1150</v>
      </c>
      <c r="C761" s="50">
        <v>77.688950000000006</v>
      </c>
      <c r="D761" s="16">
        <f t="shared" si="66"/>
        <v>46.613370000000003</v>
      </c>
      <c r="E761" s="51">
        <v>76.25</v>
      </c>
      <c r="F761" s="18">
        <f t="shared" si="67"/>
        <v>30.5</v>
      </c>
      <c r="G761" s="126">
        <f t="shared" si="68"/>
        <v>77.113370000000003</v>
      </c>
      <c r="H761" s="49" t="s">
        <v>50</v>
      </c>
    </row>
    <row r="762" spans="1:8" ht="24" customHeight="1" x14ac:dyDescent="0.2">
      <c r="A762" s="115">
        <v>40</v>
      </c>
      <c r="B762" s="125" t="s">
        <v>1151</v>
      </c>
      <c r="C762" s="50">
        <v>82.357129999999998</v>
      </c>
      <c r="D762" s="16">
        <f t="shared" si="66"/>
        <v>49.414277999999996</v>
      </c>
      <c r="E762" s="51">
        <v>68.75</v>
      </c>
      <c r="F762" s="18">
        <f t="shared" si="67"/>
        <v>27.5</v>
      </c>
      <c r="G762" s="126">
        <f t="shared" si="68"/>
        <v>76.914277999999996</v>
      </c>
      <c r="H762" s="49" t="s">
        <v>50</v>
      </c>
    </row>
    <row r="763" spans="1:8" ht="24" customHeight="1" x14ac:dyDescent="0.2">
      <c r="A763" s="115">
        <v>41</v>
      </c>
      <c r="B763" s="125" t="s">
        <v>1152</v>
      </c>
      <c r="C763" s="50">
        <v>85.18289</v>
      </c>
      <c r="D763" s="16">
        <f t="shared" si="66"/>
        <v>51.109733999999996</v>
      </c>
      <c r="E763" s="51">
        <v>63.75</v>
      </c>
      <c r="F763" s="18">
        <f t="shared" si="67"/>
        <v>25.5</v>
      </c>
      <c r="G763" s="126">
        <f t="shared" si="68"/>
        <v>76.609734000000003</v>
      </c>
      <c r="H763" s="49" t="s">
        <v>50</v>
      </c>
    </row>
    <row r="764" spans="1:8" ht="24" customHeight="1" x14ac:dyDescent="0.2">
      <c r="A764" s="115">
        <v>42</v>
      </c>
      <c r="B764" s="125" t="s">
        <v>1153</v>
      </c>
      <c r="C764" s="50">
        <v>76.468739999999997</v>
      </c>
      <c r="D764" s="16">
        <f t="shared" si="66"/>
        <v>45.881243999999995</v>
      </c>
      <c r="E764" s="51">
        <v>76.25</v>
      </c>
      <c r="F764" s="18">
        <f t="shared" si="67"/>
        <v>30.5</v>
      </c>
      <c r="G764" s="126">
        <f t="shared" si="68"/>
        <v>76.381243999999995</v>
      </c>
      <c r="H764" s="49" t="s">
        <v>50</v>
      </c>
    </row>
    <row r="765" spans="1:8" ht="24" customHeight="1" x14ac:dyDescent="0.2">
      <c r="A765" s="115">
        <v>43</v>
      </c>
      <c r="B765" s="125" t="s">
        <v>1154</v>
      </c>
      <c r="C765" s="50">
        <v>83.343429999999998</v>
      </c>
      <c r="D765" s="16">
        <f t="shared" si="66"/>
        <v>50.006058000000003</v>
      </c>
      <c r="E765" s="51">
        <v>65</v>
      </c>
      <c r="F765" s="18">
        <f t="shared" si="67"/>
        <v>26</v>
      </c>
      <c r="G765" s="126">
        <f t="shared" si="68"/>
        <v>76.006057999999996</v>
      </c>
      <c r="H765" s="49" t="s">
        <v>50</v>
      </c>
    </row>
    <row r="766" spans="1:8" ht="24" customHeight="1" x14ac:dyDescent="0.2">
      <c r="A766" s="115">
        <v>44</v>
      </c>
      <c r="B766" s="125" t="s">
        <v>1155</v>
      </c>
      <c r="C766" s="50">
        <v>80.6023</v>
      </c>
      <c r="D766" s="16">
        <f t="shared" si="66"/>
        <v>48.361379999999997</v>
      </c>
      <c r="E766" s="51">
        <v>68.75</v>
      </c>
      <c r="F766" s="18">
        <f t="shared" si="67"/>
        <v>27.5</v>
      </c>
      <c r="G766" s="126">
        <f t="shared" si="68"/>
        <v>75.861379999999997</v>
      </c>
      <c r="H766" s="49" t="s">
        <v>50</v>
      </c>
    </row>
    <row r="767" spans="1:8" ht="24" customHeight="1" x14ac:dyDescent="0.2">
      <c r="A767" s="115">
        <v>45</v>
      </c>
      <c r="B767" s="125" t="s">
        <v>1156</v>
      </c>
      <c r="C767" s="50">
        <v>79.766149999999996</v>
      </c>
      <c r="D767" s="16">
        <f t="shared" si="66"/>
        <v>47.859690000000001</v>
      </c>
      <c r="E767" s="51">
        <v>70</v>
      </c>
      <c r="F767" s="18">
        <f t="shared" si="67"/>
        <v>28</v>
      </c>
      <c r="G767" s="126">
        <f t="shared" si="68"/>
        <v>75.859690000000001</v>
      </c>
      <c r="H767" s="49" t="s">
        <v>50</v>
      </c>
    </row>
    <row r="768" spans="1:8" ht="24" customHeight="1" x14ac:dyDescent="0.2">
      <c r="A768" s="115">
        <v>46</v>
      </c>
      <c r="B768" s="125" t="s">
        <v>1157</v>
      </c>
      <c r="C768" s="50">
        <v>86.411349999999999</v>
      </c>
      <c r="D768" s="16">
        <f t="shared" si="66"/>
        <v>51.846809999999998</v>
      </c>
      <c r="E768" s="51">
        <v>60</v>
      </c>
      <c r="F768" s="18">
        <f t="shared" si="67"/>
        <v>24</v>
      </c>
      <c r="G768" s="126">
        <f t="shared" si="68"/>
        <v>75.846810000000005</v>
      </c>
      <c r="H768" s="49" t="s">
        <v>50</v>
      </c>
    </row>
    <row r="769" spans="1:8" ht="24" customHeight="1" x14ac:dyDescent="0.2">
      <c r="A769" s="115">
        <v>47</v>
      </c>
      <c r="B769" s="125" t="s">
        <v>1158</v>
      </c>
      <c r="C769" s="50">
        <v>84.740719999999996</v>
      </c>
      <c r="D769" s="16">
        <f t="shared" si="66"/>
        <v>50.844431999999998</v>
      </c>
      <c r="E769" s="51">
        <v>62.5</v>
      </c>
      <c r="F769" s="18">
        <f t="shared" si="67"/>
        <v>25</v>
      </c>
      <c r="G769" s="126">
        <f t="shared" si="68"/>
        <v>75.844431999999998</v>
      </c>
      <c r="H769" s="49" t="s">
        <v>50</v>
      </c>
    </row>
    <row r="770" spans="1:8" ht="24" customHeight="1" x14ac:dyDescent="0.2">
      <c r="A770" s="115">
        <v>48</v>
      </c>
      <c r="B770" s="125" t="s">
        <v>1159</v>
      </c>
      <c r="C770" s="50">
        <v>82.847030000000004</v>
      </c>
      <c r="D770" s="16">
        <f t="shared" si="66"/>
        <v>49.708218000000009</v>
      </c>
      <c r="E770" s="51">
        <v>65</v>
      </c>
      <c r="F770" s="18">
        <f t="shared" si="67"/>
        <v>26</v>
      </c>
      <c r="G770" s="126">
        <f t="shared" si="68"/>
        <v>75.708218000000016</v>
      </c>
      <c r="H770" s="49" t="s">
        <v>50</v>
      </c>
    </row>
    <row r="771" spans="1:8" ht="24" customHeight="1" x14ac:dyDescent="0.2">
      <c r="A771" s="115">
        <v>49</v>
      </c>
      <c r="B771" s="125" t="s">
        <v>1160</v>
      </c>
      <c r="C771" s="50">
        <v>83.645700000000005</v>
      </c>
      <c r="D771" s="16">
        <f t="shared" si="66"/>
        <v>50.187420000000003</v>
      </c>
      <c r="E771" s="51">
        <v>63.75</v>
      </c>
      <c r="F771" s="18">
        <f t="shared" si="67"/>
        <v>25.5</v>
      </c>
      <c r="G771" s="126">
        <f t="shared" si="68"/>
        <v>75.687420000000003</v>
      </c>
      <c r="H771" s="49" t="s">
        <v>50</v>
      </c>
    </row>
    <row r="772" spans="1:8" ht="24" customHeight="1" x14ac:dyDescent="0.2">
      <c r="A772" s="115">
        <v>50</v>
      </c>
      <c r="B772" s="125" t="s">
        <v>1161</v>
      </c>
      <c r="C772" s="50">
        <v>81.059700000000007</v>
      </c>
      <c r="D772" s="16">
        <f t="shared" si="66"/>
        <v>48.635820000000002</v>
      </c>
      <c r="E772" s="51">
        <v>67.5</v>
      </c>
      <c r="F772" s="18">
        <f t="shared" si="67"/>
        <v>27</v>
      </c>
      <c r="G772" s="126">
        <f t="shared" si="68"/>
        <v>75.635819999999995</v>
      </c>
      <c r="H772" s="49" t="s">
        <v>50</v>
      </c>
    </row>
    <row r="773" spans="1:8" ht="24" customHeight="1" x14ac:dyDescent="0.2">
      <c r="A773" s="115">
        <v>51</v>
      </c>
      <c r="B773" s="125" t="s">
        <v>1162</v>
      </c>
      <c r="C773" s="50">
        <v>76.32199</v>
      </c>
      <c r="D773" s="16">
        <f t="shared" si="66"/>
        <v>45.793194</v>
      </c>
      <c r="E773" s="51">
        <v>72.5</v>
      </c>
      <c r="F773" s="18">
        <f t="shared" si="67"/>
        <v>29</v>
      </c>
      <c r="G773" s="126">
        <f t="shared" si="68"/>
        <v>74.793194</v>
      </c>
      <c r="H773" s="49" t="s">
        <v>50</v>
      </c>
    </row>
    <row r="774" spans="1:8" ht="24" customHeight="1" x14ac:dyDescent="0.2">
      <c r="A774" s="115">
        <v>52</v>
      </c>
      <c r="B774" s="125" t="s">
        <v>1163</v>
      </c>
      <c r="C774" s="50">
        <v>76.236689999999996</v>
      </c>
      <c r="D774" s="16">
        <f t="shared" si="66"/>
        <v>45.742013999999998</v>
      </c>
      <c r="E774" s="51">
        <v>71.25</v>
      </c>
      <c r="F774" s="18">
        <f t="shared" si="67"/>
        <v>28.5</v>
      </c>
      <c r="G774" s="126">
        <f t="shared" si="68"/>
        <v>74.242013999999998</v>
      </c>
      <c r="H774" s="49" t="s">
        <v>50</v>
      </c>
    </row>
    <row r="775" spans="1:8" ht="24" customHeight="1" x14ac:dyDescent="0.2">
      <c r="A775" s="115">
        <v>53</v>
      </c>
      <c r="B775" s="125" t="s">
        <v>1164</v>
      </c>
      <c r="C775" s="50">
        <v>75.879519999999999</v>
      </c>
      <c r="D775" s="16">
        <f t="shared" si="66"/>
        <v>45.527712000000001</v>
      </c>
      <c r="E775" s="51">
        <v>71.25</v>
      </c>
      <c r="F775" s="18">
        <f t="shared" si="67"/>
        <v>28.5</v>
      </c>
      <c r="G775" s="126">
        <f t="shared" si="68"/>
        <v>74.027712000000008</v>
      </c>
      <c r="H775" s="49" t="s">
        <v>50</v>
      </c>
    </row>
    <row r="776" spans="1:8" ht="24" customHeight="1" x14ac:dyDescent="0.2">
      <c r="A776" s="115">
        <v>54</v>
      </c>
      <c r="B776" s="125" t="s">
        <v>1165</v>
      </c>
      <c r="C776" s="50">
        <v>77.710790000000003</v>
      </c>
      <c r="D776" s="16">
        <f t="shared" si="66"/>
        <v>46.626474000000002</v>
      </c>
      <c r="E776" s="51">
        <v>67.5</v>
      </c>
      <c r="F776" s="18">
        <f t="shared" si="67"/>
        <v>27</v>
      </c>
      <c r="G776" s="126">
        <f t="shared" si="68"/>
        <v>73.626474000000002</v>
      </c>
      <c r="H776" s="49" t="s">
        <v>50</v>
      </c>
    </row>
    <row r="777" spans="1:8" ht="24" customHeight="1" x14ac:dyDescent="0.2">
      <c r="A777" s="115">
        <v>55</v>
      </c>
      <c r="B777" s="125" t="s">
        <v>1166</v>
      </c>
      <c r="C777" s="50">
        <v>76.765540000000001</v>
      </c>
      <c r="D777" s="16">
        <f t="shared" si="66"/>
        <v>46.059323999999997</v>
      </c>
      <c r="E777" s="51">
        <v>68.75</v>
      </c>
      <c r="F777" s="18">
        <f t="shared" si="67"/>
        <v>27.5</v>
      </c>
      <c r="G777" s="126">
        <f t="shared" si="68"/>
        <v>73.559324000000004</v>
      </c>
      <c r="H777" s="49" t="s">
        <v>50</v>
      </c>
    </row>
    <row r="778" spans="1:8" ht="24" customHeight="1" x14ac:dyDescent="0.2">
      <c r="A778" s="115">
        <v>56</v>
      </c>
      <c r="B778" s="125" t="s">
        <v>1167</v>
      </c>
      <c r="C778" s="50">
        <v>76.713840000000005</v>
      </c>
      <c r="D778" s="16">
        <f t="shared" si="66"/>
        <v>46.028304000000006</v>
      </c>
      <c r="E778" s="51">
        <v>68.75</v>
      </c>
      <c r="F778" s="18">
        <f t="shared" si="67"/>
        <v>27.5</v>
      </c>
      <c r="G778" s="126">
        <f t="shared" si="68"/>
        <v>73.528304000000006</v>
      </c>
      <c r="H778" s="49" t="s">
        <v>50</v>
      </c>
    </row>
    <row r="779" spans="1:8" ht="24" customHeight="1" x14ac:dyDescent="0.2">
      <c r="A779" s="115">
        <v>57</v>
      </c>
      <c r="B779" s="125" t="s">
        <v>1168</v>
      </c>
      <c r="C779" s="50">
        <v>83.307810000000003</v>
      </c>
      <c r="D779" s="16">
        <f t="shared" si="66"/>
        <v>49.984686000000004</v>
      </c>
      <c r="E779" s="51">
        <v>58.75</v>
      </c>
      <c r="F779" s="18">
        <f t="shared" si="67"/>
        <v>23.5</v>
      </c>
      <c r="G779" s="126">
        <f t="shared" si="68"/>
        <v>73.484686000000011</v>
      </c>
      <c r="H779" s="49" t="s">
        <v>50</v>
      </c>
    </row>
    <row r="780" spans="1:8" ht="24" customHeight="1" x14ac:dyDescent="0.2">
      <c r="A780" s="115">
        <v>58</v>
      </c>
      <c r="B780" s="125" t="s">
        <v>1169</v>
      </c>
      <c r="C780" s="50">
        <v>83.071089999999998</v>
      </c>
      <c r="D780" s="16">
        <f t="shared" si="66"/>
        <v>49.842654000000003</v>
      </c>
      <c r="E780" s="51">
        <v>57.5</v>
      </c>
      <c r="F780" s="18">
        <f t="shared" si="67"/>
        <v>23</v>
      </c>
      <c r="G780" s="126">
        <f t="shared" si="68"/>
        <v>72.84265400000001</v>
      </c>
      <c r="H780" s="49" t="s">
        <v>50</v>
      </c>
    </row>
    <row r="781" spans="1:8" ht="24" customHeight="1" x14ac:dyDescent="0.2">
      <c r="A781" s="115">
        <v>59</v>
      </c>
      <c r="B781" s="125" t="s">
        <v>1170</v>
      </c>
      <c r="C781" s="50">
        <v>72.841049999999996</v>
      </c>
      <c r="D781" s="16">
        <f t="shared" si="66"/>
        <v>43.704629999999995</v>
      </c>
      <c r="E781" s="51">
        <v>72.5</v>
      </c>
      <c r="F781" s="18">
        <f t="shared" si="67"/>
        <v>29</v>
      </c>
      <c r="G781" s="126">
        <f t="shared" si="68"/>
        <v>72.704629999999995</v>
      </c>
      <c r="H781" s="49" t="s">
        <v>50</v>
      </c>
    </row>
    <row r="782" spans="1:8" ht="24" customHeight="1" x14ac:dyDescent="0.2">
      <c r="A782" s="115">
        <v>60</v>
      </c>
      <c r="B782" s="125" t="s">
        <v>1171</v>
      </c>
      <c r="C782" s="50">
        <v>75.197659999999999</v>
      </c>
      <c r="D782" s="16">
        <f t="shared" si="66"/>
        <v>45.118595999999997</v>
      </c>
      <c r="E782" s="155">
        <v>68.75</v>
      </c>
      <c r="F782" s="18">
        <f t="shared" si="67"/>
        <v>27.5</v>
      </c>
      <c r="G782" s="126">
        <f t="shared" si="68"/>
        <v>72.618595999999997</v>
      </c>
      <c r="H782" s="49" t="s">
        <v>50</v>
      </c>
    </row>
    <row r="783" spans="1:8" ht="24" customHeight="1" x14ac:dyDescent="0.2">
      <c r="A783" s="115">
        <v>61</v>
      </c>
      <c r="B783" s="125" t="s">
        <v>1172</v>
      </c>
      <c r="C783" s="50">
        <v>75.775199999999998</v>
      </c>
      <c r="D783" s="16">
        <f t="shared" si="66"/>
        <v>45.465119999999999</v>
      </c>
      <c r="E783" s="51">
        <v>67.5</v>
      </c>
      <c r="F783" s="18">
        <f t="shared" si="67"/>
        <v>27</v>
      </c>
      <c r="G783" s="126">
        <f t="shared" si="68"/>
        <v>72.465119999999999</v>
      </c>
      <c r="H783" s="49" t="s">
        <v>50</v>
      </c>
    </row>
    <row r="784" spans="1:8" ht="24" customHeight="1" x14ac:dyDescent="0.2">
      <c r="A784" s="115">
        <v>62</v>
      </c>
      <c r="B784" s="125" t="s">
        <v>1173</v>
      </c>
      <c r="C784" s="50">
        <v>83.724739999999997</v>
      </c>
      <c r="D784" s="16">
        <f t="shared" si="66"/>
        <v>50.234843999999995</v>
      </c>
      <c r="E784" s="51">
        <v>55</v>
      </c>
      <c r="F784" s="18">
        <f t="shared" si="67"/>
        <v>22</v>
      </c>
      <c r="G784" s="126">
        <f t="shared" si="68"/>
        <v>72.234843999999995</v>
      </c>
      <c r="H784" s="49" t="s">
        <v>50</v>
      </c>
    </row>
    <row r="785" spans="1:8" ht="24" customHeight="1" x14ac:dyDescent="0.2">
      <c r="A785" s="115">
        <v>63</v>
      </c>
      <c r="B785" s="125" t="s">
        <v>1174</v>
      </c>
      <c r="C785" s="50">
        <v>79.091130000000007</v>
      </c>
      <c r="D785" s="16">
        <f t="shared" si="66"/>
        <v>47.454678000000001</v>
      </c>
      <c r="E785" s="51">
        <v>61.25</v>
      </c>
      <c r="F785" s="18">
        <f t="shared" si="67"/>
        <v>24.5</v>
      </c>
      <c r="G785" s="126">
        <f t="shared" si="68"/>
        <v>71.954678000000001</v>
      </c>
      <c r="H785" s="49" t="s">
        <v>50</v>
      </c>
    </row>
    <row r="786" spans="1:8" ht="24" customHeight="1" x14ac:dyDescent="0.2">
      <c r="A786" s="115">
        <v>64</v>
      </c>
      <c r="B786" s="125" t="s">
        <v>1175</v>
      </c>
      <c r="C786" s="50">
        <v>79.555909999999997</v>
      </c>
      <c r="D786" s="16">
        <f t="shared" si="66"/>
        <v>47.733545999999997</v>
      </c>
      <c r="E786" s="51">
        <v>60</v>
      </c>
      <c r="F786" s="18">
        <f t="shared" si="67"/>
        <v>24</v>
      </c>
      <c r="G786" s="126">
        <f t="shared" si="68"/>
        <v>71.73354599999999</v>
      </c>
      <c r="H786" s="49" t="s">
        <v>50</v>
      </c>
    </row>
    <row r="787" spans="1:8" ht="24" customHeight="1" x14ac:dyDescent="0.2">
      <c r="A787" s="115">
        <v>65</v>
      </c>
      <c r="B787" s="125" t="s">
        <v>1176</v>
      </c>
      <c r="C787" s="50">
        <v>82.742609999999999</v>
      </c>
      <c r="D787" s="16">
        <f t="shared" ref="D787:D802" si="69">C787*60/100</f>
        <v>49.645566000000002</v>
      </c>
      <c r="E787" s="51">
        <v>55</v>
      </c>
      <c r="F787" s="18">
        <f t="shared" ref="F787:F802" si="70">E787*40/100</f>
        <v>22</v>
      </c>
      <c r="G787" s="126">
        <f t="shared" ref="G787:G802" si="71">D787+F787</f>
        <v>71.645566000000002</v>
      </c>
      <c r="H787" s="49" t="s">
        <v>50</v>
      </c>
    </row>
    <row r="788" spans="1:8" ht="24" customHeight="1" x14ac:dyDescent="0.2">
      <c r="A788" s="115">
        <v>66</v>
      </c>
      <c r="B788" s="125" t="s">
        <v>1177</v>
      </c>
      <c r="C788" s="50">
        <v>72.305350000000004</v>
      </c>
      <c r="D788" s="16">
        <f t="shared" si="69"/>
        <v>43.383209999999998</v>
      </c>
      <c r="E788" s="155">
        <v>70</v>
      </c>
      <c r="F788" s="18">
        <f t="shared" si="70"/>
        <v>28</v>
      </c>
      <c r="G788" s="126">
        <f t="shared" si="71"/>
        <v>71.383209999999991</v>
      </c>
      <c r="H788" s="49" t="s">
        <v>50</v>
      </c>
    </row>
    <row r="789" spans="1:8" ht="24" customHeight="1" x14ac:dyDescent="0.2">
      <c r="A789" s="115">
        <v>67</v>
      </c>
      <c r="B789" s="125" t="s">
        <v>1178</v>
      </c>
      <c r="C789" s="50">
        <v>73.396879999999996</v>
      </c>
      <c r="D789" s="16">
        <f t="shared" si="69"/>
        <v>44.038128</v>
      </c>
      <c r="E789" s="51">
        <v>67.5</v>
      </c>
      <c r="F789" s="18">
        <f t="shared" si="70"/>
        <v>27</v>
      </c>
      <c r="G789" s="126">
        <f t="shared" si="71"/>
        <v>71.038128</v>
      </c>
      <c r="H789" s="49" t="s">
        <v>50</v>
      </c>
    </row>
    <row r="790" spans="1:8" ht="24" customHeight="1" x14ac:dyDescent="0.2">
      <c r="A790" s="115">
        <v>68</v>
      </c>
      <c r="B790" s="125" t="s">
        <v>1179</v>
      </c>
      <c r="C790" s="50">
        <v>84.838759999999994</v>
      </c>
      <c r="D790" s="16">
        <f t="shared" si="69"/>
        <v>50.903255999999992</v>
      </c>
      <c r="E790" s="51">
        <v>50</v>
      </c>
      <c r="F790" s="18">
        <f t="shared" si="70"/>
        <v>20</v>
      </c>
      <c r="G790" s="126">
        <f t="shared" si="71"/>
        <v>70.903255999999999</v>
      </c>
      <c r="H790" s="49" t="s">
        <v>50</v>
      </c>
    </row>
    <row r="791" spans="1:8" ht="24" customHeight="1" x14ac:dyDescent="0.2">
      <c r="A791" s="115">
        <v>69</v>
      </c>
      <c r="B791" s="125" t="s">
        <v>1180</v>
      </c>
      <c r="C791" s="50">
        <v>75.793120000000002</v>
      </c>
      <c r="D791" s="16">
        <f t="shared" si="69"/>
        <v>45.475872000000003</v>
      </c>
      <c r="E791" s="51">
        <v>62.5</v>
      </c>
      <c r="F791" s="18">
        <f t="shared" si="70"/>
        <v>25</v>
      </c>
      <c r="G791" s="126">
        <f t="shared" si="71"/>
        <v>70.47587200000001</v>
      </c>
      <c r="H791" s="49" t="s">
        <v>50</v>
      </c>
    </row>
    <row r="792" spans="1:8" ht="24" customHeight="1" x14ac:dyDescent="0.2">
      <c r="A792" s="115">
        <v>70</v>
      </c>
      <c r="B792" s="125" t="s">
        <v>1181</v>
      </c>
      <c r="C792" s="50">
        <v>80.24933</v>
      </c>
      <c r="D792" s="16">
        <f t="shared" si="69"/>
        <v>48.149597999999997</v>
      </c>
      <c r="E792" s="51">
        <v>55</v>
      </c>
      <c r="F792" s="18">
        <f t="shared" si="70"/>
        <v>22</v>
      </c>
      <c r="G792" s="126">
        <f t="shared" si="71"/>
        <v>70.149597999999997</v>
      </c>
      <c r="H792" s="49" t="s">
        <v>50</v>
      </c>
    </row>
    <row r="793" spans="1:8" ht="24" customHeight="1" x14ac:dyDescent="0.2">
      <c r="A793" s="115">
        <v>71</v>
      </c>
      <c r="B793" s="125" t="s">
        <v>1182</v>
      </c>
      <c r="C793" s="50">
        <v>77.554940000000002</v>
      </c>
      <c r="D793" s="16">
        <f t="shared" si="69"/>
        <v>46.532964</v>
      </c>
      <c r="E793" s="51">
        <v>58.75</v>
      </c>
      <c r="F793" s="18">
        <f t="shared" si="70"/>
        <v>23.5</v>
      </c>
      <c r="G793" s="126">
        <f t="shared" si="71"/>
        <v>70.032963999999993</v>
      </c>
      <c r="H793" s="49" t="s">
        <v>50</v>
      </c>
    </row>
    <row r="794" spans="1:8" ht="24" customHeight="1" x14ac:dyDescent="0.2">
      <c r="A794" s="115">
        <v>72</v>
      </c>
      <c r="B794" s="125" t="s">
        <v>1183</v>
      </c>
      <c r="C794" s="50">
        <v>81.074219999999997</v>
      </c>
      <c r="D794" s="16">
        <f t="shared" si="69"/>
        <v>48.644531999999998</v>
      </c>
      <c r="E794" s="51">
        <v>52.5</v>
      </c>
      <c r="F794" s="18">
        <f t="shared" si="70"/>
        <v>21</v>
      </c>
      <c r="G794" s="126">
        <f t="shared" si="71"/>
        <v>69.644531999999998</v>
      </c>
      <c r="H794" s="49" t="s">
        <v>50</v>
      </c>
    </row>
    <row r="795" spans="1:8" ht="24" customHeight="1" x14ac:dyDescent="0.2">
      <c r="A795" s="115">
        <v>73</v>
      </c>
      <c r="B795" s="125" t="s">
        <v>1184</v>
      </c>
      <c r="C795" s="50">
        <v>80.831000000000003</v>
      </c>
      <c r="D795" s="16">
        <f t="shared" si="69"/>
        <v>48.498600000000003</v>
      </c>
      <c r="E795" s="51">
        <v>51.25</v>
      </c>
      <c r="F795" s="18">
        <f t="shared" si="70"/>
        <v>20.5</v>
      </c>
      <c r="G795" s="126">
        <f t="shared" si="71"/>
        <v>68.99860000000001</v>
      </c>
      <c r="H795" s="49" t="s">
        <v>50</v>
      </c>
    </row>
    <row r="796" spans="1:8" ht="24" customHeight="1" x14ac:dyDescent="0.2">
      <c r="A796" s="115">
        <v>74</v>
      </c>
      <c r="B796" s="125" t="s">
        <v>1185</v>
      </c>
      <c r="C796" s="50">
        <v>79.273799999999994</v>
      </c>
      <c r="D796" s="16">
        <f t="shared" si="69"/>
        <v>47.564279999999997</v>
      </c>
      <c r="E796" s="51">
        <v>52.5</v>
      </c>
      <c r="F796" s="18">
        <f t="shared" si="70"/>
        <v>21</v>
      </c>
      <c r="G796" s="126">
        <f t="shared" si="71"/>
        <v>68.564279999999997</v>
      </c>
      <c r="H796" s="49" t="s">
        <v>50</v>
      </c>
    </row>
    <row r="797" spans="1:8" ht="24" customHeight="1" x14ac:dyDescent="0.2">
      <c r="A797" s="115">
        <v>75</v>
      </c>
      <c r="B797" s="125" t="s">
        <v>1186</v>
      </c>
      <c r="C797" s="50">
        <v>79.901160000000004</v>
      </c>
      <c r="D797" s="16">
        <f t="shared" si="69"/>
        <v>47.94069600000001</v>
      </c>
      <c r="E797" s="51">
        <v>51.25</v>
      </c>
      <c r="F797" s="18">
        <f t="shared" si="70"/>
        <v>20.5</v>
      </c>
      <c r="G797" s="126">
        <f t="shared" si="71"/>
        <v>68.440696000000003</v>
      </c>
      <c r="H797" s="49" t="s">
        <v>50</v>
      </c>
    </row>
    <row r="798" spans="1:8" ht="24" customHeight="1" x14ac:dyDescent="0.2">
      <c r="A798" s="115">
        <v>76</v>
      </c>
      <c r="B798" s="125" t="s">
        <v>1187</v>
      </c>
      <c r="C798" s="50">
        <v>73.210089999999994</v>
      </c>
      <c r="D798" s="16">
        <f t="shared" si="69"/>
        <v>43.926053999999993</v>
      </c>
      <c r="E798" s="51">
        <v>60</v>
      </c>
      <c r="F798" s="18">
        <f t="shared" si="70"/>
        <v>24</v>
      </c>
      <c r="G798" s="126">
        <f t="shared" si="71"/>
        <v>67.926053999999993</v>
      </c>
      <c r="H798" s="49" t="s">
        <v>50</v>
      </c>
    </row>
    <row r="799" spans="1:8" ht="24" customHeight="1" x14ac:dyDescent="0.2">
      <c r="A799" s="115">
        <v>77</v>
      </c>
      <c r="B799" s="125" t="s">
        <v>1188</v>
      </c>
      <c r="C799" s="50">
        <v>72.547479999999993</v>
      </c>
      <c r="D799" s="16">
        <f t="shared" si="69"/>
        <v>43.528487999999996</v>
      </c>
      <c r="E799" s="51">
        <v>56.25</v>
      </c>
      <c r="F799" s="18">
        <f t="shared" si="70"/>
        <v>22.5</v>
      </c>
      <c r="G799" s="126">
        <f t="shared" si="71"/>
        <v>66.028487999999996</v>
      </c>
      <c r="H799" s="49" t="s">
        <v>50</v>
      </c>
    </row>
    <row r="800" spans="1:8" ht="24" customHeight="1" x14ac:dyDescent="0.2">
      <c r="A800" s="115">
        <v>78</v>
      </c>
      <c r="B800" s="49" t="s">
        <v>1189</v>
      </c>
      <c r="C800" s="50">
        <v>70.624809999999997</v>
      </c>
      <c r="D800" s="16">
        <f t="shared" si="69"/>
        <v>42.374885999999996</v>
      </c>
      <c r="E800" s="51">
        <v>50</v>
      </c>
      <c r="F800" s="18">
        <f t="shared" si="70"/>
        <v>20</v>
      </c>
      <c r="G800" s="28">
        <f t="shared" si="71"/>
        <v>62.374885999999996</v>
      </c>
      <c r="H800" s="49" t="s">
        <v>50</v>
      </c>
    </row>
    <row r="801" spans="1:8" ht="24" customHeight="1" x14ac:dyDescent="0.2">
      <c r="A801" s="115">
        <v>79</v>
      </c>
      <c r="B801" s="125" t="s">
        <v>1190</v>
      </c>
      <c r="C801" s="50">
        <v>84.522120000000001</v>
      </c>
      <c r="D801" s="16">
        <f>C801*60/100</f>
        <v>50.713271999999996</v>
      </c>
      <c r="E801" s="51">
        <v>85</v>
      </c>
      <c r="F801" s="18">
        <f>E801*40/100</f>
        <v>34</v>
      </c>
      <c r="G801" s="126">
        <f>D801+F801</f>
        <v>84.713271999999989</v>
      </c>
      <c r="H801" s="49" t="s">
        <v>33</v>
      </c>
    </row>
    <row r="802" spans="1:8" ht="24" customHeight="1" thickBot="1" x14ac:dyDescent="0.25">
      <c r="A802" s="136">
        <v>80</v>
      </c>
      <c r="B802" s="221" t="s">
        <v>1191</v>
      </c>
      <c r="C802" s="138">
        <v>74.999780000000001</v>
      </c>
      <c r="D802" s="24">
        <f t="shared" si="69"/>
        <v>44.999867999999999</v>
      </c>
      <c r="E802" s="139">
        <v>0</v>
      </c>
      <c r="F802" s="26">
        <f t="shared" si="70"/>
        <v>0</v>
      </c>
      <c r="G802" s="140">
        <f t="shared" si="71"/>
        <v>44.999867999999999</v>
      </c>
      <c r="H802" s="66" t="s">
        <v>33</v>
      </c>
    </row>
    <row r="803" spans="1:8" ht="13.5" thickBot="1" x14ac:dyDescent="0.25">
      <c r="A803" s="91"/>
      <c r="B803" s="97"/>
      <c r="C803" s="98"/>
      <c r="D803" s="94"/>
      <c r="E803" s="99"/>
      <c r="F803" s="94"/>
      <c r="G803" s="94"/>
      <c r="H803" s="100"/>
    </row>
    <row r="804" spans="1:8" x14ac:dyDescent="0.2">
      <c r="A804" s="274" t="s">
        <v>0</v>
      </c>
      <c r="B804" s="275"/>
      <c r="C804" s="276">
        <v>43463</v>
      </c>
      <c r="D804" s="277"/>
      <c r="E804" s="278"/>
      <c r="F804" s="274" t="s">
        <v>119</v>
      </c>
      <c r="G804" s="275"/>
      <c r="H804" s="38" t="s">
        <v>535</v>
      </c>
    </row>
    <row r="805" spans="1:8" x14ac:dyDescent="0.2">
      <c r="A805" s="279" t="s">
        <v>3</v>
      </c>
      <c r="B805" s="280"/>
      <c r="C805" s="281">
        <v>30640</v>
      </c>
      <c r="D805" s="282"/>
      <c r="E805" s="283"/>
      <c r="F805" s="279" t="s">
        <v>121</v>
      </c>
      <c r="G805" s="280"/>
      <c r="H805" s="39" t="s">
        <v>536</v>
      </c>
    </row>
    <row r="806" spans="1:8" x14ac:dyDescent="0.2">
      <c r="A806" s="279" t="s">
        <v>6</v>
      </c>
      <c r="B806" s="280"/>
      <c r="C806" s="281" t="s">
        <v>537</v>
      </c>
      <c r="D806" s="282"/>
      <c r="E806" s="283"/>
      <c r="F806" s="279" t="s">
        <v>123</v>
      </c>
      <c r="G806" s="280"/>
      <c r="H806" s="39">
        <v>6</v>
      </c>
    </row>
    <row r="807" spans="1:8" ht="13.5" thickBot="1" x14ac:dyDescent="0.25">
      <c r="A807" s="284" t="s">
        <v>124</v>
      </c>
      <c r="B807" s="285"/>
      <c r="C807" s="304" t="s">
        <v>538</v>
      </c>
      <c r="D807" s="305"/>
      <c r="E807" s="306"/>
      <c r="F807" s="284" t="s">
        <v>125</v>
      </c>
      <c r="G807" s="285"/>
      <c r="H807" s="40">
        <v>1</v>
      </c>
    </row>
    <row r="808" spans="1:8" ht="39.75" customHeight="1" thickBot="1" x14ac:dyDescent="0.25">
      <c r="A808" s="223" t="s">
        <v>126</v>
      </c>
      <c r="B808" s="224"/>
      <c r="C808" s="223" t="s">
        <v>539</v>
      </c>
      <c r="D808" s="295"/>
      <c r="E808" s="295"/>
      <c r="F808" s="295"/>
      <c r="G808" s="224"/>
      <c r="H808" s="41" t="s">
        <v>540</v>
      </c>
    </row>
    <row r="809" spans="1:8" ht="13.5" thickBot="1" x14ac:dyDescent="0.25">
      <c r="A809" s="340" t="s">
        <v>129</v>
      </c>
      <c r="B809" s="343" t="s">
        <v>16</v>
      </c>
      <c r="C809" s="301" t="s">
        <v>17</v>
      </c>
      <c r="D809" s="302"/>
      <c r="E809" s="302"/>
      <c r="F809" s="303"/>
      <c r="G809" s="267" t="s">
        <v>18</v>
      </c>
      <c r="H809" s="267" t="s">
        <v>19</v>
      </c>
    </row>
    <row r="810" spans="1:8" ht="13.5" thickBot="1" x14ac:dyDescent="0.25">
      <c r="A810" s="341"/>
      <c r="B810" s="344"/>
      <c r="C810" s="271" t="s">
        <v>20</v>
      </c>
      <c r="D810" s="272"/>
      <c r="E810" s="272" t="s">
        <v>130</v>
      </c>
      <c r="F810" s="273"/>
      <c r="G810" s="268"/>
      <c r="H810" s="268"/>
    </row>
    <row r="811" spans="1:8" ht="26.25" thickBot="1" x14ac:dyDescent="0.25">
      <c r="A811" s="342"/>
      <c r="B811" s="345"/>
      <c r="C811" s="118" t="s">
        <v>22</v>
      </c>
      <c r="D811" s="119" t="s">
        <v>131</v>
      </c>
      <c r="E811" s="119" t="s">
        <v>22</v>
      </c>
      <c r="F811" s="120" t="s">
        <v>132</v>
      </c>
      <c r="G811" s="269"/>
      <c r="H811" s="269"/>
    </row>
    <row r="812" spans="1:8" ht="24" customHeight="1" x14ac:dyDescent="0.2">
      <c r="A812" s="113">
        <v>1</v>
      </c>
      <c r="B812" s="121" t="s">
        <v>541</v>
      </c>
      <c r="C812" s="122">
        <v>91.703040000000001</v>
      </c>
      <c r="D812" s="9">
        <f t="shared" ref="D812:D850" si="72">C812*60/100</f>
        <v>55.021823999999995</v>
      </c>
      <c r="E812" s="123">
        <v>92.5</v>
      </c>
      <c r="F812" s="11">
        <f t="shared" ref="F812:F850" si="73">E812*40/100</f>
        <v>37</v>
      </c>
      <c r="G812" s="124">
        <f t="shared" ref="G812:G850" si="74">D812+F812</f>
        <v>92.021823999999995</v>
      </c>
      <c r="H812" s="53" t="s">
        <v>27</v>
      </c>
    </row>
    <row r="813" spans="1:8" ht="24" customHeight="1" x14ac:dyDescent="0.2">
      <c r="A813" s="115">
        <v>2</v>
      </c>
      <c r="B813" s="125" t="s">
        <v>542</v>
      </c>
      <c r="C813" s="50">
        <v>79.82705</v>
      </c>
      <c r="D813" s="16">
        <f t="shared" si="72"/>
        <v>47.896229999999996</v>
      </c>
      <c r="E813" s="51">
        <v>96.25</v>
      </c>
      <c r="F813" s="18">
        <f t="shared" si="73"/>
        <v>38.5</v>
      </c>
      <c r="G813" s="126">
        <f t="shared" si="74"/>
        <v>86.396230000000003</v>
      </c>
      <c r="H813" s="49" t="s">
        <v>27</v>
      </c>
    </row>
    <row r="814" spans="1:8" ht="24" customHeight="1" x14ac:dyDescent="0.2">
      <c r="A814" s="115">
        <v>3</v>
      </c>
      <c r="B814" s="125" t="s">
        <v>543</v>
      </c>
      <c r="C814" s="50">
        <v>86.843900000000005</v>
      </c>
      <c r="D814" s="16">
        <f t="shared" si="72"/>
        <v>52.106340000000003</v>
      </c>
      <c r="E814" s="51">
        <v>83.75</v>
      </c>
      <c r="F814" s="18">
        <f t="shared" si="73"/>
        <v>33.5</v>
      </c>
      <c r="G814" s="126">
        <f t="shared" si="74"/>
        <v>85.606340000000003</v>
      </c>
      <c r="H814" s="49" t="s">
        <v>27</v>
      </c>
    </row>
    <row r="815" spans="1:8" ht="24" customHeight="1" x14ac:dyDescent="0.2">
      <c r="A815" s="115">
        <v>4</v>
      </c>
      <c r="B815" s="125" t="s">
        <v>544</v>
      </c>
      <c r="C815" s="50">
        <v>90.910539999999997</v>
      </c>
      <c r="D815" s="16">
        <f t="shared" si="72"/>
        <v>54.546323999999998</v>
      </c>
      <c r="E815" s="51">
        <v>75</v>
      </c>
      <c r="F815" s="18">
        <f t="shared" si="73"/>
        <v>30</v>
      </c>
      <c r="G815" s="126">
        <f t="shared" si="74"/>
        <v>84.546323999999998</v>
      </c>
      <c r="H815" s="49" t="s">
        <v>27</v>
      </c>
    </row>
    <row r="816" spans="1:8" ht="24" customHeight="1" x14ac:dyDescent="0.2">
      <c r="A816" s="115">
        <v>5</v>
      </c>
      <c r="B816" s="125" t="s">
        <v>545</v>
      </c>
      <c r="C816" s="50">
        <v>91.564639999999997</v>
      </c>
      <c r="D816" s="16">
        <f t="shared" si="72"/>
        <v>54.938783999999998</v>
      </c>
      <c r="E816" s="51">
        <v>73.75</v>
      </c>
      <c r="F816" s="18">
        <f t="shared" si="73"/>
        <v>29.5</v>
      </c>
      <c r="G816" s="126">
        <f t="shared" si="74"/>
        <v>84.438783999999998</v>
      </c>
      <c r="H816" s="49" t="s">
        <v>27</v>
      </c>
    </row>
    <row r="817" spans="1:8" ht="24" customHeight="1" x14ac:dyDescent="0.2">
      <c r="A817" s="115">
        <v>6</v>
      </c>
      <c r="B817" s="125" t="s">
        <v>546</v>
      </c>
      <c r="C817" s="50">
        <v>83.605900000000005</v>
      </c>
      <c r="D817" s="16">
        <f t="shared" si="72"/>
        <v>50.163540000000005</v>
      </c>
      <c r="E817" s="51">
        <v>85</v>
      </c>
      <c r="F817" s="18">
        <f t="shared" si="73"/>
        <v>34</v>
      </c>
      <c r="G817" s="126">
        <f t="shared" si="74"/>
        <v>84.163540000000012</v>
      </c>
      <c r="H817" s="49" t="s">
        <v>27</v>
      </c>
    </row>
    <row r="818" spans="1:8" ht="24" customHeight="1" x14ac:dyDescent="0.2">
      <c r="A818" s="115">
        <v>7</v>
      </c>
      <c r="B818" s="125" t="s">
        <v>547</v>
      </c>
      <c r="C818" s="50">
        <v>90.16095</v>
      </c>
      <c r="D818" s="16">
        <f t="shared" si="72"/>
        <v>54.09657</v>
      </c>
      <c r="E818" s="51">
        <v>75</v>
      </c>
      <c r="F818" s="18">
        <f t="shared" si="73"/>
        <v>30</v>
      </c>
      <c r="G818" s="126">
        <f t="shared" si="74"/>
        <v>84.09657</v>
      </c>
      <c r="H818" s="49" t="s">
        <v>27</v>
      </c>
    </row>
    <row r="819" spans="1:8" ht="24" customHeight="1" x14ac:dyDescent="0.2">
      <c r="A819" s="115">
        <v>8</v>
      </c>
      <c r="B819" s="125" t="s">
        <v>548</v>
      </c>
      <c r="C819" s="50">
        <v>83.451740000000001</v>
      </c>
      <c r="D819" s="16">
        <f t="shared" si="72"/>
        <v>50.071044000000001</v>
      </c>
      <c r="E819" s="51">
        <v>85</v>
      </c>
      <c r="F819" s="18">
        <f t="shared" si="73"/>
        <v>34</v>
      </c>
      <c r="G819" s="126">
        <f t="shared" si="74"/>
        <v>84.071044000000001</v>
      </c>
      <c r="H819" s="49" t="s">
        <v>27</v>
      </c>
    </row>
    <row r="820" spans="1:8" ht="24" customHeight="1" x14ac:dyDescent="0.2">
      <c r="A820" s="115">
        <v>9</v>
      </c>
      <c r="B820" s="125" t="s">
        <v>549</v>
      </c>
      <c r="C820" s="50">
        <v>82.537899999999993</v>
      </c>
      <c r="D820" s="16">
        <f t="shared" si="72"/>
        <v>49.522739999999992</v>
      </c>
      <c r="E820" s="51">
        <v>85</v>
      </c>
      <c r="F820" s="18">
        <f t="shared" si="73"/>
        <v>34</v>
      </c>
      <c r="G820" s="126">
        <f t="shared" si="74"/>
        <v>83.522739999999999</v>
      </c>
      <c r="H820" s="49" t="s">
        <v>27</v>
      </c>
    </row>
    <row r="821" spans="1:8" ht="24" customHeight="1" x14ac:dyDescent="0.2">
      <c r="A821" s="115">
        <v>10</v>
      </c>
      <c r="B821" s="125" t="s">
        <v>550</v>
      </c>
      <c r="C821" s="50">
        <v>85.129379999999998</v>
      </c>
      <c r="D821" s="16">
        <f t="shared" si="72"/>
        <v>51.077627999999997</v>
      </c>
      <c r="E821" s="51">
        <v>80</v>
      </c>
      <c r="F821" s="18">
        <f t="shared" si="73"/>
        <v>32</v>
      </c>
      <c r="G821" s="126">
        <f t="shared" si="74"/>
        <v>83.077628000000004</v>
      </c>
      <c r="H821" s="49" t="s">
        <v>27</v>
      </c>
    </row>
    <row r="822" spans="1:8" ht="24" customHeight="1" x14ac:dyDescent="0.2">
      <c r="A822" s="115">
        <v>11</v>
      </c>
      <c r="B822" s="125" t="s">
        <v>551</v>
      </c>
      <c r="C822" s="50">
        <v>85.751570000000001</v>
      </c>
      <c r="D822" s="16">
        <f t="shared" si="72"/>
        <v>51.450942000000005</v>
      </c>
      <c r="E822" s="51">
        <v>78.75</v>
      </c>
      <c r="F822" s="18">
        <f t="shared" si="73"/>
        <v>31.5</v>
      </c>
      <c r="G822" s="126">
        <f t="shared" si="74"/>
        <v>82.950941999999998</v>
      </c>
      <c r="H822" s="49" t="s">
        <v>50</v>
      </c>
    </row>
    <row r="823" spans="1:8" ht="24" customHeight="1" x14ac:dyDescent="0.2">
      <c r="A823" s="115">
        <v>12</v>
      </c>
      <c r="B823" s="125" t="s">
        <v>552</v>
      </c>
      <c r="C823" s="50">
        <v>84.473920000000007</v>
      </c>
      <c r="D823" s="16">
        <f t="shared" si="72"/>
        <v>50.684352000000011</v>
      </c>
      <c r="E823" s="51">
        <v>78.75</v>
      </c>
      <c r="F823" s="18">
        <f t="shared" si="73"/>
        <v>31.5</v>
      </c>
      <c r="G823" s="126">
        <f t="shared" si="74"/>
        <v>82.184352000000018</v>
      </c>
      <c r="H823" s="49" t="s">
        <v>50</v>
      </c>
    </row>
    <row r="824" spans="1:8" ht="24" customHeight="1" x14ac:dyDescent="0.2">
      <c r="A824" s="115">
        <v>13</v>
      </c>
      <c r="B824" s="125" t="s">
        <v>553</v>
      </c>
      <c r="C824" s="50">
        <v>82.749110000000002</v>
      </c>
      <c r="D824" s="16">
        <f t="shared" si="72"/>
        <v>49.649466000000004</v>
      </c>
      <c r="E824" s="51">
        <v>80</v>
      </c>
      <c r="F824" s="18">
        <f t="shared" si="73"/>
        <v>32</v>
      </c>
      <c r="G824" s="126">
        <f t="shared" si="74"/>
        <v>81.649466000000004</v>
      </c>
      <c r="H824" s="49" t="s">
        <v>50</v>
      </c>
    </row>
    <row r="825" spans="1:8" ht="24" customHeight="1" x14ac:dyDescent="0.2">
      <c r="A825" s="115">
        <v>14</v>
      </c>
      <c r="B825" s="125" t="s">
        <v>554</v>
      </c>
      <c r="C825" s="50">
        <v>89.227990000000005</v>
      </c>
      <c r="D825" s="16">
        <f t="shared" si="72"/>
        <v>53.536794</v>
      </c>
      <c r="E825" s="51">
        <v>68.75</v>
      </c>
      <c r="F825" s="18">
        <f t="shared" si="73"/>
        <v>27.5</v>
      </c>
      <c r="G825" s="126">
        <f t="shared" si="74"/>
        <v>81.036794</v>
      </c>
      <c r="H825" s="49" t="s">
        <v>50</v>
      </c>
    </row>
    <row r="826" spans="1:8" ht="24" customHeight="1" x14ac:dyDescent="0.2">
      <c r="A826" s="115">
        <v>15</v>
      </c>
      <c r="B826" s="125" t="s">
        <v>555</v>
      </c>
      <c r="C826" s="50">
        <v>80.759140000000002</v>
      </c>
      <c r="D826" s="16">
        <f t="shared" si="72"/>
        <v>48.455483999999998</v>
      </c>
      <c r="E826" s="51">
        <v>81.25</v>
      </c>
      <c r="F826" s="18">
        <f t="shared" si="73"/>
        <v>32.5</v>
      </c>
      <c r="G826" s="126">
        <f t="shared" si="74"/>
        <v>80.955483999999998</v>
      </c>
      <c r="H826" s="49" t="s">
        <v>50</v>
      </c>
    </row>
    <row r="827" spans="1:8" ht="24" customHeight="1" x14ac:dyDescent="0.2">
      <c r="A827" s="115">
        <v>16</v>
      </c>
      <c r="B827" s="125" t="s">
        <v>556</v>
      </c>
      <c r="C827" s="50">
        <v>82.245679999999993</v>
      </c>
      <c r="D827" s="16">
        <f t="shared" si="72"/>
        <v>49.347407999999994</v>
      </c>
      <c r="E827" s="51">
        <v>78.75</v>
      </c>
      <c r="F827" s="18">
        <f t="shared" si="73"/>
        <v>31.5</v>
      </c>
      <c r="G827" s="126">
        <f t="shared" si="74"/>
        <v>80.847408000000001</v>
      </c>
      <c r="H827" s="49" t="s">
        <v>50</v>
      </c>
    </row>
    <row r="828" spans="1:8" ht="24" customHeight="1" x14ac:dyDescent="0.2">
      <c r="A828" s="115">
        <v>17</v>
      </c>
      <c r="B828" s="125" t="s">
        <v>557</v>
      </c>
      <c r="C828" s="50">
        <v>83.668040000000005</v>
      </c>
      <c r="D828" s="16">
        <f t="shared" si="72"/>
        <v>50.200824000000004</v>
      </c>
      <c r="E828" s="51">
        <v>76.25</v>
      </c>
      <c r="F828" s="18">
        <f t="shared" si="73"/>
        <v>30.5</v>
      </c>
      <c r="G828" s="126">
        <f t="shared" si="74"/>
        <v>80.700824000000011</v>
      </c>
      <c r="H828" s="49" t="s">
        <v>50</v>
      </c>
    </row>
    <row r="829" spans="1:8" ht="24" customHeight="1" x14ac:dyDescent="0.2">
      <c r="A829" s="115">
        <v>18</v>
      </c>
      <c r="B829" s="125" t="s">
        <v>558</v>
      </c>
      <c r="C829" s="50">
        <v>92.75197</v>
      </c>
      <c r="D829" s="16">
        <f t="shared" si="72"/>
        <v>55.651181999999999</v>
      </c>
      <c r="E829" s="51">
        <v>62.5</v>
      </c>
      <c r="F829" s="18">
        <f t="shared" si="73"/>
        <v>25</v>
      </c>
      <c r="G829" s="126">
        <f t="shared" si="74"/>
        <v>80.651182000000006</v>
      </c>
      <c r="H829" s="49" t="s">
        <v>50</v>
      </c>
    </row>
    <row r="830" spans="1:8" ht="24" customHeight="1" x14ac:dyDescent="0.2">
      <c r="A830" s="115">
        <v>19</v>
      </c>
      <c r="B830" s="125" t="s">
        <v>559</v>
      </c>
      <c r="C830" s="50">
        <v>84.741759999999999</v>
      </c>
      <c r="D830" s="16">
        <f t="shared" si="72"/>
        <v>50.845056000000007</v>
      </c>
      <c r="E830" s="51">
        <v>72.5</v>
      </c>
      <c r="F830" s="18">
        <f t="shared" si="73"/>
        <v>29</v>
      </c>
      <c r="G830" s="126">
        <f t="shared" si="74"/>
        <v>79.845056</v>
      </c>
      <c r="H830" s="49" t="s">
        <v>50</v>
      </c>
    </row>
    <row r="831" spans="1:8" ht="24" customHeight="1" x14ac:dyDescent="0.2">
      <c r="A831" s="115">
        <v>20</v>
      </c>
      <c r="B831" s="125" t="s">
        <v>560</v>
      </c>
      <c r="C831" s="50">
        <v>86.188019999999995</v>
      </c>
      <c r="D831" s="16">
        <f t="shared" si="72"/>
        <v>51.712811999999992</v>
      </c>
      <c r="E831" s="51">
        <v>70</v>
      </c>
      <c r="F831" s="18">
        <f t="shared" si="73"/>
        <v>28</v>
      </c>
      <c r="G831" s="126">
        <f t="shared" si="74"/>
        <v>79.712811999999985</v>
      </c>
      <c r="H831" s="49" t="s">
        <v>50</v>
      </c>
    </row>
    <row r="832" spans="1:8" ht="24" customHeight="1" x14ac:dyDescent="0.2">
      <c r="A832" s="115">
        <v>21</v>
      </c>
      <c r="B832" s="125" t="s">
        <v>561</v>
      </c>
      <c r="C832" s="50">
        <v>92.184330000000003</v>
      </c>
      <c r="D832" s="16">
        <f t="shared" si="72"/>
        <v>55.310597999999999</v>
      </c>
      <c r="E832" s="51">
        <v>60</v>
      </c>
      <c r="F832" s="18">
        <f t="shared" si="73"/>
        <v>24</v>
      </c>
      <c r="G832" s="126">
        <f t="shared" si="74"/>
        <v>79.310597999999999</v>
      </c>
      <c r="H832" s="49" t="s">
        <v>50</v>
      </c>
    </row>
    <row r="833" spans="1:8" ht="24" customHeight="1" x14ac:dyDescent="0.2">
      <c r="A833" s="115">
        <v>22</v>
      </c>
      <c r="B833" s="125" t="s">
        <v>562</v>
      </c>
      <c r="C833" s="50">
        <v>84.6126</v>
      </c>
      <c r="D833" s="16">
        <f t="shared" si="72"/>
        <v>50.767560000000003</v>
      </c>
      <c r="E833" s="51">
        <v>71.25</v>
      </c>
      <c r="F833" s="18">
        <f t="shared" si="73"/>
        <v>28.5</v>
      </c>
      <c r="G833" s="126">
        <f t="shared" si="74"/>
        <v>79.267560000000003</v>
      </c>
      <c r="H833" s="49" t="s">
        <v>50</v>
      </c>
    </row>
    <row r="834" spans="1:8" ht="24" customHeight="1" x14ac:dyDescent="0.2">
      <c r="A834" s="115">
        <v>23</v>
      </c>
      <c r="B834" s="127" t="s">
        <v>563</v>
      </c>
      <c r="C834" s="128">
        <v>81.116209999999995</v>
      </c>
      <c r="D834" s="16">
        <f t="shared" si="72"/>
        <v>48.669725999999997</v>
      </c>
      <c r="E834" s="129">
        <v>76.25</v>
      </c>
      <c r="F834" s="18">
        <f t="shared" si="73"/>
        <v>30.5</v>
      </c>
      <c r="G834" s="126">
        <f t="shared" si="74"/>
        <v>79.169725999999997</v>
      </c>
      <c r="H834" s="49" t="s">
        <v>50</v>
      </c>
    </row>
    <row r="835" spans="1:8" ht="24" customHeight="1" x14ac:dyDescent="0.2">
      <c r="A835" s="115">
        <v>24</v>
      </c>
      <c r="B835" s="127" t="s">
        <v>564</v>
      </c>
      <c r="C835" s="128">
        <v>82.643000000000001</v>
      </c>
      <c r="D835" s="16">
        <f t="shared" si="72"/>
        <v>49.585799999999999</v>
      </c>
      <c r="E835" s="129">
        <v>73.75</v>
      </c>
      <c r="F835" s="18">
        <f t="shared" si="73"/>
        <v>29.5</v>
      </c>
      <c r="G835" s="126">
        <f t="shared" si="74"/>
        <v>79.085800000000006</v>
      </c>
      <c r="H835" s="49" t="s">
        <v>50</v>
      </c>
    </row>
    <row r="836" spans="1:8" ht="24" customHeight="1" x14ac:dyDescent="0.2">
      <c r="A836" s="115">
        <v>25</v>
      </c>
      <c r="B836" s="127" t="s">
        <v>565</v>
      </c>
      <c r="C836" s="128">
        <v>77.032839999999993</v>
      </c>
      <c r="D836" s="16">
        <f t="shared" si="72"/>
        <v>46.219703999999993</v>
      </c>
      <c r="E836" s="129">
        <v>80</v>
      </c>
      <c r="F836" s="18">
        <f t="shared" si="73"/>
        <v>32</v>
      </c>
      <c r="G836" s="126">
        <f t="shared" si="74"/>
        <v>78.219703999999993</v>
      </c>
      <c r="H836" s="49" t="s">
        <v>50</v>
      </c>
    </row>
    <row r="837" spans="1:8" ht="24" customHeight="1" x14ac:dyDescent="0.2">
      <c r="A837" s="115">
        <v>26</v>
      </c>
      <c r="B837" s="127" t="s">
        <v>566</v>
      </c>
      <c r="C837" s="128">
        <v>76.735680000000002</v>
      </c>
      <c r="D837" s="16">
        <f t="shared" si="72"/>
        <v>46.041408000000004</v>
      </c>
      <c r="E837" s="129">
        <v>80</v>
      </c>
      <c r="F837" s="18">
        <f t="shared" si="73"/>
        <v>32</v>
      </c>
      <c r="G837" s="126">
        <f t="shared" si="74"/>
        <v>78.041408000000004</v>
      </c>
      <c r="H837" s="49" t="s">
        <v>50</v>
      </c>
    </row>
    <row r="838" spans="1:8" ht="24" customHeight="1" x14ac:dyDescent="0.2">
      <c r="A838" s="115">
        <v>27</v>
      </c>
      <c r="B838" s="127" t="s">
        <v>567</v>
      </c>
      <c r="C838" s="128">
        <v>78.665980000000005</v>
      </c>
      <c r="D838" s="16">
        <f t="shared" si="72"/>
        <v>47.199588000000006</v>
      </c>
      <c r="E838" s="129">
        <v>76.25</v>
      </c>
      <c r="F838" s="18">
        <f t="shared" si="73"/>
        <v>30.5</v>
      </c>
      <c r="G838" s="126">
        <f t="shared" si="74"/>
        <v>77.699588000000006</v>
      </c>
      <c r="H838" s="49" t="s">
        <v>50</v>
      </c>
    </row>
    <row r="839" spans="1:8" ht="24" customHeight="1" x14ac:dyDescent="0.2">
      <c r="A839" s="115">
        <v>28</v>
      </c>
      <c r="B839" s="127" t="s">
        <v>568</v>
      </c>
      <c r="C839" s="128">
        <v>77.651380000000003</v>
      </c>
      <c r="D839" s="16">
        <f t="shared" si="72"/>
        <v>46.590828000000002</v>
      </c>
      <c r="E839" s="129">
        <v>73.75</v>
      </c>
      <c r="F839" s="18">
        <f t="shared" si="73"/>
        <v>29.5</v>
      </c>
      <c r="G839" s="126">
        <f t="shared" si="74"/>
        <v>76.090828000000002</v>
      </c>
      <c r="H839" s="49" t="s">
        <v>50</v>
      </c>
    </row>
    <row r="840" spans="1:8" ht="24" customHeight="1" x14ac:dyDescent="0.2">
      <c r="A840" s="115">
        <v>29</v>
      </c>
      <c r="B840" s="127" t="s">
        <v>569</v>
      </c>
      <c r="C840" s="128">
        <v>88.971810000000005</v>
      </c>
      <c r="D840" s="16">
        <f t="shared" si="72"/>
        <v>53.383086000000006</v>
      </c>
      <c r="E840" s="129">
        <v>56.25</v>
      </c>
      <c r="F840" s="18">
        <f t="shared" si="73"/>
        <v>22.5</v>
      </c>
      <c r="G840" s="126">
        <f t="shared" si="74"/>
        <v>75.883086000000006</v>
      </c>
      <c r="H840" s="49" t="s">
        <v>50</v>
      </c>
    </row>
    <row r="841" spans="1:8" ht="24" customHeight="1" x14ac:dyDescent="0.2">
      <c r="A841" s="115">
        <v>30</v>
      </c>
      <c r="B841" s="127" t="s">
        <v>570</v>
      </c>
      <c r="C841" s="128">
        <v>80.798299999999998</v>
      </c>
      <c r="D841" s="16">
        <f t="shared" si="72"/>
        <v>48.47898</v>
      </c>
      <c r="E841" s="129">
        <v>67.5</v>
      </c>
      <c r="F841" s="18">
        <f t="shared" si="73"/>
        <v>27</v>
      </c>
      <c r="G841" s="126">
        <f t="shared" si="74"/>
        <v>75.478980000000007</v>
      </c>
      <c r="H841" s="49" t="s">
        <v>50</v>
      </c>
    </row>
    <row r="842" spans="1:8" ht="24" customHeight="1" x14ac:dyDescent="0.2">
      <c r="A842" s="115">
        <v>31</v>
      </c>
      <c r="B842" s="127" t="s">
        <v>571</v>
      </c>
      <c r="C842" s="128">
        <v>75.424999999999997</v>
      </c>
      <c r="D842" s="16">
        <f t="shared" si="72"/>
        <v>45.255000000000003</v>
      </c>
      <c r="E842" s="129">
        <v>75</v>
      </c>
      <c r="F842" s="18">
        <f t="shared" si="73"/>
        <v>30</v>
      </c>
      <c r="G842" s="126">
        <f t="shared" si="74"/>
        <v>75.254999999999995</v>
      </c>
      <c r="H842" s="49" t="s">
        <v>50</v>
      </c>
    </row>
    <row r="843" spans="1:8" ht="24" customHeight="1" x14ac:dyDescent="0.2">
      <c r="A843" s="115">
        <v>32</v>
      </c>
      <c r="B843" s="127" t="s">
        <v>572</v>
      </c>
      <c r="C843" s="128">
        <v>70.883319999999998</v>
      </c>
      <c r="D843" s="16">
        <f t="shared" si="72"/>
        <v>42.529992</v>
      </c>
      <c r="E843" s="129">
        <v>77.5</v>
      </c>
      <c r="F843" s="18">
        <f t="shared" si="73"/>
        <v>31</v>
      </c>
      <c r="G843" s="126">
        <f t="shared" si="74"/>
        <v>73.529991999999993</v>
      </c>
      <c r="H843" s="49" t="s">
        <v>50</v>
      </c>
    </row>
    <row r="844" spans="1:8" ht="24" customHeight="1" x14ac:dyDescent="0.2">
      <c r="A844" s="115">
        <v>33</v>
      </c>
      <c r="B844" s="127" t="s">
        <v>573</v>
      </c>
      <c r="C844" s="128">
        <v>82.427750000000003</v>
      </c>
      <c r="D844" s="16">
        <f t="shared" si="72"/>
        <v>49.456649999999996</v>
      </c>
      <c r="E844" s="129">
        <v>60</v>
      </c>
      <c r="F844" s="18">
        <f t="shared" si="73"/>
        <v>24</v>
      </c>
      <c r="G844" s="126">
        <f t="shared" si="74"/>
        <v>73.456649999999996</v>
      </c>
      <c r="H844" s="49" t="s">
        <v>50</v>
      </c>
    </row>
    <row r="845" spans="1:8" ht="24" customHeight="1" x14ac:dyDescent="0.2">
      <c r="A845" s="115">
        <v>34</v>
      </c>
      <c r="B845" s="127" t="s">
        <v>574</v>
      </c>
      <c r="C845" s="128">
        <v>82.585830000000001</v>
      </c>
      <c r="D845" s="16">
        <f t="shared" si="72"/>
        <v>49.551498000000002</v>
      </c>
      <c r="E845" s="129">
        <v>58.75</v>
      </c>
      <c r="F845" s="18">
        <f t="shared" si="73"/>
        <v>23.5</v>
      </c>
      <c r="G845" s="126">
        <f t="shared" si="74"/>
        <v>73.051498000000009</v>
      </c>
      <c r="H845" s="49" t="s">
        <v>50</v>
      </c>
    </row>
    <row r="846" spans="1:8" ht="24" customHeight="1" x14ac:dyDescent="0.2">
      <c r="A846" s="115">
        <v>35</v>
      </c>
      <c r="B846" s="127" t="s">
        <v>575</v>
      </c>
      <c r="C846" s="128">
        <v>79.885469999999998</v>
      </c>
      <c r="D846" s="16">
        <f t="shared" si="72"/>
        <v>47.931282000000003</v>
      </c>
      <c r="E846" s="129">
        <v>62.5</v>
      </c>
      <c r="F846" s="18">
        <f t="shared" si="73"/>
        <v>25</v>
      </c>
      <c r="G846" s="126">
        <f t="shared" si="74"/>
        <v>72.93128200000001</v>
      </c>
      <c r="H846" s="49" t="s">
        <v>50</v>
      </c>
    </row>
    <row r="847" spans="1:8" ht="24" customHeight="1" x14ac:dyDescent="0.2">
      <c r="A847" s="115">
        <v>36</v>
      </c>
      <c r="B847" s="127" t="s">
        <v>576</v>
      </c>
      <c r="C847" s="128">
        <v>74.08914</v>
      </c>
      <c r="D847" s="16">
        <f t="shared" si="72"/>
        <v>44.453483999999996</v>
      </c>
      <c r="E847" s="129">
        <v>68.75</v>
      </c>
      <c r="F847" s="18">
        <f t="shared" si="73"/>
        <v>27.5</v>
      </c>
      <c r="G847" s="126">
        <f t="shared" si="74"/>
        <v>71.953484000000003</v>
      </c>
      <c r="H847" s="49" t="s">
        <v>50</v>
      </c>
    </row>
    <row r="848" spans="1:8" ht="24" customHeight="1" x14ac:dyDescent="0.2">
      <c r="A848" s="115">
        <v>37</v>
      </c>
      <c r="B848" s="127" t="s">
        <v>577</v>
      </c>
      <c r="C848" s="128">
        <v>74.460390000000004</v>
      </c>
      <c r="D848" s="16">
        <f t="shared" si="72"/>
        <v>44.676234000000001</v>
      </c>
      <c r="E848" s="130">
        <v>61.25</v>
      </c>
      <c r="F848" s="18">
        <f t="shared" si="73"/>
        <v>24.5</v>
      </c>
      <c r="G848" s="126">
        <f t="shared" si="74"/>
        <v>69.176233999999994</v>
      </c>
      <c r="H848" s="49" t="s">
        <v>50</v>
      </c>
    </row>
    <row r="849" spans="1:8" ht="24" customHeight="1" x14ac:dyDescent="0.2">
      <c r="A849" s="115">
        <v>38</v>
      </c>
      <c r="B849" s="127" t="s">
        <v>578</v>
      </c>
      <c r="C849" s="128">
        <v>71.246070000000003</v>
      </c>
      <c r="D849" s="16">
        <f t="shared" si="72"/>
        <v>42.747642000000006</v>
      </c>
      <c r="E849" s="129">
        <v>65</v>
      </c>
      <c r="F849" s="18">
        <f t="shared" si="73"/>
        <v>26</v>
      </c>
      <c r="G849" s="126">
        <f t="shared" si="74"/>
        <v>68.747642000000013</v>
      </c>
      <c r="H849" s="49" t="s">
        <v>50</v>
      </c>
    </row>
    <row r="850" spans="1:8" ht="24" customHeight="1" x14ac:dyDescent="0.2">
      <c r="A850" s="115">
        <v>39</v>
      </c>
      <c r="B850" s="131" t="s">
        <v>579</v>
      </c>
      <c r="C850" s="132">
        <v>71.475629999999995</v>
      </c>
      <c r="D850" s="133">
        <f t="shared" si="72"/>
        <v>42.885378000000003</v>
      </c>
      <c r="E850" s="129">
        <v>57.5</v>
      </c>
      <c r="F850" s="134">
        <f t="shared" si="73"/>
        <v>23</v>
      </c>
      <c r="G850" s="135">
        <f t="shared" si="74"/>
        <v>65.885378000000003</v>
      </c>
      <c r="H850" s="49" t="s">
        <v>50</v>
      </c>
    </row>
    <row r="851" spans="1:8" ht="24" customHeight="1" thickBot="1" x14ac:dyDescent="0.25">
      <c r="A851" s="136">
        <v>40</v>
      </c>
      <c r="B851" s="137" t="s">
        <v>580</v>
      </c>
      <c r="C851" s="138">
        <v>92.458550000000002</v>
      </c>
      <c r="D851" s="24">
        <f>C851*60/100</f>
        <v>55.47513</v>
      </c>
      <c r="E851" s="139">
        <v>78.75</v>
      </c>
      <c r="F851" s="26">
        <f>E851*40/100</f>
        <v>31.5</v>
      </c>
      <c r="G851" s="140">
        <f>D851+F851</f>
        <v>86.975130000000007</v>
      </c>
      <c r="H851" s="66" t="s">
        <v>33</v>
      </c>
    </row>
    <row r="852" spans="1:8" ht="13.5" thickBot="1" x14ac:dyDescent="0.25"/>
    <row r="853" spans="1:8" x14ac:dyDescent="0.2">
      <c r="A853" s="274" t="s">
        <v>0</v>
      </c>
      <c r="B853" s="275"/>
      <c r="C853" s="276">
        <v>43463</v>
      </c>
      <c r="D853" s="277"/>
      <c r="E853" s="278"/>
      <c r="F853" s="274" t="s">
        <v>119</v>
      </c>
      <c r="G853" s="275"/>
      <c r="H853" s="38" t="s">
        <v>692</v>
      </c>
    </row>
    <row r="854" spans="1:8" x14ac:dyDescent="0.2">
      <c r="A854" s="279" t="s">
        <v>3</v>
      </c>
      <c r="B854" s="280"/>
      <c r="C854" s="281">
        <v>30640</v>
      </c>
      <c r="D854" s="282"/>
      <c r="E854" s="283"/>
      <c r="F854" s="279" t="s">
        <v>121</v>
      </c>
      <c r="G854" s="280"/>
      <c r="H854" s="39" t="s">
        <v>407</v>
      </c>
    </row>
    <row r="855" spans="1:8" x14ac:dyDescent="0.2">
      <c r="A855" s="279" t="s">
        <v>6</v>
      </c>
      <c r="B855" s="280"/>
      <c r="C855" s="281" t="s">
        <v>483</v>
      </c>
      <c r="D855" s="282"/>
      <c r="E855" s="283"/>
      <c r="F855" s="279" t="s">
        <v>123</v>
      </c>
      <c r="G855" s="280"/>
      <c r="H855" s="39">
        <v>6</v>
      </c>
    </row>
    <row r="856" spans="1:8" ht="13.5" thickBot="1" x14ac:dyDescent="0.25">
      <c r="A856" s="284" t="s">
        <v>124</v>
      </c>
      <c r="B856" s="285"/>
      <c r="C856" s="304" t="s">
        <v>693</v>
      </c>
      <c r="D856" s="305"/>
      <c r="E856" s="306"/>
      <c r="F856" s="284" t="s">
        <v>125</v>
      </c>
      <c r="G856" s="285"/>
      <c r="H856" s="40">
        <v>1</v>
      </c>
    </row>
    <row r="857" spans="1:8" ht="51" customHeight="1" thickBot="1" x14ac:dyDescent="0.25">
      <c r="A857" s="223" t="s">
        <v>126</v>
      </c>
      <c r="B857" s="224"/>
      <c r="C857" s="223" t="s">
        <v>694</v>
      </c>
      <c r="D857" s="295"/>
      <c r="E857" s="295"/>
      <c r="F857" s="295"/>
      <c r="G857" s="224"/>
      <c r="H857" s="41" t="s">
        <v>695</v>
      </c>
    </row>
    <row r="858" spans="1:8" ht="13.5" thickBot="1" x14ac:dyDescent="0.25">
      <c r="A858" s="298" t="s">
        <v>129</v>
      </c>
      <c r="B858" s="267" t="s">
        <v>16</v>
      </c>
      <c r="C858" s="301" t="s">
        <v>17</v>
      </c>
      <c r="D858" s="302"/>
      <c r="E858" s="302"/>
      <c r="F858" s="303"/>
      <c r="G858" s="267" t="s">
        <v>18</v>
      </c>
      <c r="H858" s="267" t="s">
        <v>19</v>
      </c>
    </row>
    <row r="859" spans="1:8" ht="13.5" thickBot="1" x14ac:dyDescent="0.25">
      <c r="A859" s="299"/>
      <c r="B859" s="268"/>
      <c r="C859" s="271" t="s">
        <v>20</v>
      </c>
      <c r="D859" s="272"/>
      <c r="E859" s="272" t="s">
        <v>130</v>
      </c>
      <c r="F859" s="273"/>
      <c r="G859" s="268"/>
      <c r="H859" s="268"/>
    </row>
    <row r="860" spans="1:8" ht="26.25" thickBot="1" x14ac:dyDescent="0.25">
      <c r="A860" s="309"/>
      <c r="B860" s="269"/>
      <c r="C860" s="45" t="s">
        <v>22</v>
      </c>
      <c r="D860" s="46" t="s">
        <v>131</v>
      </c>
      <c r="E860" s="46" t="s">
        <v>22</v>
      </c>
      <c r="F860" s="47" t="s">
        <v>132</v>
      </c>
      <c r="G860" s="269"/>
      <c r="H860" s="269"/>
    </row>
    <row r="861" spans="1:8" ht="24" customHeight="1" x14ac:dyDescent="0.2">
      <c r="A861" s="52">
        <v>1</v>
      </c>
      <c r="B861" s="53" t="s">
        <v>696</v>
      </c>
      <c r="C861" s="54">
        <v>83.015209999999996</v>
      </c>
      <c r="D861" s="55">
        <f t="shared" ref="D861:D900" si="75">C861*60/100</f>
        <v>49.809125999999999</v>
      </c>
      <c r="E861" s="56">
        <v>97.5</v>
      </c>
      <c r="F861" s="11">
        <f t="shared" ref="F861:F900" si="76">E861*40/100</f>
        <v>39</v>
      </c>
      <c r="G861" s="57">
        <f t="shared" ref="G861:G900" si="77">D861+F861</f>
        <v>88.809125999999992</v>
      </c>
      <c r="H861" s="49" t="s">
        <v>27</v>
      </c>
    </row>
    <row r="862" spans="1:8" ht="24" customHeight="1" x14ac:dyDescent="0.2">
      <c r="A862" s="48">
        <v>2</v>
      </c>
      <c r="B862" s="49" t="s">
        <v>697</v>
      </c>
      <c r="C862" s="50">
        <v>85.518180000000001</v>
      </c>
      <c r="D862" s="16">
        <f t="shared" si="75"/>
        <v>51.310907999999998</v>
      </c>
      <c r="E862" s="51">
        <v>86.25</v>
      </c>
      <c r="F862" s="18">
        <f t="shared" si="76"/>
        <v>34.5</v>
      </c>
      <c r="G862" s="28">
        <f t="shared" si="77"/>
        <v>85.810907999999998</v>
      </c>
      <c r="H862" s="49" t="s">
        <v>27</v>
      </c>
    </row>
    <row r="863" spans="1:8" ht="24" customHeight="1" x14ac:dyDescent="0.2">
      <c r="A863" s="48">
        <v>3</v>
      </c>
      <c r="B863" s="49" t="s">
        <v>698</v>
      </c>
      <c r="C863" s="50">
        <v>81.846100000000007</v>
      </c>
      <c r="D863" s="16">
        <f t="shared" si="75"/>
        <v>49.107660000000003</v>
      </c>
      <c r="E863" s="51">
        <v>91.25</v>
      </c>
      <c r="F863" s="18">
        <f t="shared" si="76"/>
        <v>36.5</v>
      </c>
      <c r="G863" s="28">
        <f t="shared" si="77"/>
        <v>85.60766000000001</v>
      </c>
      <c r="H863" s="49" t="s">
        <v>27</v>
      </c>
    </row>
    <row r="864" spans="1:8" ht="24" customHeight="1" x14ac:dyDescent="0.2">
      <c r="A864" s="48">
        <v>4</v>
      </c>
      <c r="B864" s="49" t="s">
        <v>699</v>
      </c>
      <c r="C864" s="50">
        <v>84.731449999999995</v>
      </c>
      <c r="D864" s="16">
        <f t="shared" si="75"/>
        <v>50.83887</v>
      </c>
      <c r="E864" s="51">
        <v>86.25</v>
      </c>
      <c r="F864" s="18">
        <f t="shared" si="76"/>
        <v>34.5</v>
      </c>
      <c r="G864" s="28">
        <f t="shared" si="77"/>
        <v>85.33887</v>
      </c>
      <c r="H864" s="49" t="s">
        <v>27</v>
      </c>
    </row>
    <row r="865" spans="1:8" ht="24" customHeight="1" x14ac:dyDescent="0.2">
      <c r="A865" s="48">
        <v>5</v>
      </c>
      <c r="B865" s="49" t="s">
        <v>700</v>
      </c>
      <c r="C865" s="50">
        <v>83.839299999999994</v>
      </c>
      <c r="D865" s="16">
        <f t="shared" si="75"/>
        <v>50.30357999999999</v>
      </c>
      <c r="E865" s="51">
        <v>86.75</v>
      </c>
      <c r="F865" s="18">
        <f t="shared" si="76"/>
        <v>34.700000000000003</v>
      </c>
      <c r="G865" s="28">
        <f t="shared" si="77"/>
        <v>85.003579999999999</v>
      </c>
      <c r="H865" s="49" t="s">
        <v>27</v>
      </c>
    </row>
    <row r="866" spans="1:8" ht="24" customHeight="1" x14ac:dyDescent="0.2">
      <c r="A866" s="48">
        <v>6</v>
      </c>
      <c r="B866" s="49" t="s">
        <v>701</v>
      </c>
      <c r="C866" s="50">
        <v>86.252279999999999</v>
      </c>
      <c r="D866" s="16">
        <f t="shared" si="75"/>
        <v>51.751367999999999</v>
      </c>
      <c r="E866" s="51">
        <v>82.5</v>
      </c>
      <c r="F866" s="18">
        <f t="shared" si="76"/>
        <v>33</v>
      </c>
      <c r="G866" s="28">
        <f t="shared" si="77"/>
        <v>84.751367999999999</v>
      </c>
      <c r="H866" s="49" t="s">
        <v>27</v>
      </c>
    </row>
    <row r="867" spans="1:8" ht="24" customHeight="1" x14ac:dyDescent="0.2">
      <c r="A867" s="48">
        <v>7</v>
      </c>
      <c r="B867" s="49" t="s">
        <v>702</v>
      </c>
      <c r="C867" s="50">
        <v>80.000690000000006</v>
      </c>
      <c r="D867" s="16">
        <f t="shared" si="75"/>
        <v>48.000413999999999</v>
      </c>
      <c r="E867" s="51">
        <v>91.25</v>
      </c>
      <c r="F867" s="18">
        <f t="shared" si="76"/>
        <v>36.5</v>
      </c>
      <c r="G867" s="28">
        <f t="shared" si="77"/>
        <v>84.500414000000006</v>
      </c>
      <c r="H867" s="49" t="s">
        <v>27</v>
      </c>
    </row>
    <row r="868" spans="1:8" ht="24" customHeight="1" x14ac:dyDescent="0.2">
      <c r="A868" s="48">
        <v>8</v>
      </c>
      <c r="B868" s="49" t="s">
        <v>703</v>
      </c>
      <c r="C868" s="50">
        <v>81.14716</v>
      </c>
      <c r="D868" s="16">
        <f t="shared" si="75"/>
        <v>48.688296000000001</v>
      </c>
      <c r="E868" s="51">
        <v>88.75</v>
      </c>
      <c r="F868" s="18">
        <f t="shared" si="76"/>
        <v>35.5</v>
      </c>
      <c r="G868" s="28">
        <f t="shared" si="77"/>
        <v>84.188296000000008</v>
      </c>
      <c r="H868" s="49" t="s">
        <v>27</v>
      </c>
    </row>
    <row r="869" spans="1:8" ht="24" customHeight="1" x14ac:dyDescent="0.2">
      <c r="A869" s="48">
        <v>9</v>
      </c>
      <c r="B869" s="49" t="s">
        <v>704</v>
      </c>
      <c r="C869" s="50">
        <v>87.48612</v>
      </c>
      <c r="D869" s="16">
        <f t="shared" si="75"/>
        <v>52.491672000000001</v>
      </c>
      <c r="E869" s="51">
        <v>78.75</v>
      </c>
      <c r="F869" s="18">
        <f t="shared" si="76"/>
        <v>31.5</v>
      </c>
      <c r="G869" s="28">
        <f t="shared" si="77"/>
        <v>83.991671999999994</v>
      </c>
      <c r="H869" s="49" t="s">
        <v>27</v>
      </c>
    </row>
    <row r="870" spans="1:8" ht="24" customHeight="1" x14ac:dyDescent="0.2">
      <c r="A870" s="48">
        <v>10</v>
      </c>
      <c r="B870" s="49" t="s">
        <v>705</v>
      </c>
      <c r="C870" s="50">
        <v>84.440780000000004</v>
      </c>
      <c r="D870" s="16">
        <f t="shared" si="75"/>
        <v>50.664468000000006</v>
      </c>
      <c r="E870" s="51">
        <v>81.25</v>
      </c>
      <c r="F870" s="18">
        <f t="shared" si="76"/>
        <v>32.5</v>
      </c>
      <c r="G870" s="28">
        <f t="shared" si="77"/>
        <v>83.164467999999999</v>
      </c>
      <c r="H870" s="49" t="s">
        <v>27</v>
      </c>
    </row>
    <row r="871" spans="1:8" ht="24" customHeight="1" x14ac:dyDescent="0.2">
      <c r="A871" s="48">
        <v>11</v>
      </c>
      <c r="B871" s="49" t="s">
        <v>706</v>
      </c>
      <c r="C871" s="50">
        <v>85.076449999999994</v>
      </c>
      <c r="D871" s="16">
        <f t="shared" si="75"/>
        <v>51.045869999999994</v>
      </c>
      <c r="E871" s="51">
        <v>80</v>
      </c>
      <c r="F871" s="18">
        <f t="shared" si="76"/>
        <v>32</v>
      </c>
      <c r="G871" s="28">
        <f t="shared" si="77"/>
        <v>83.045869999999994</v>
      </c>
      <c r="H871" s="49" t="s">
        <v>50</v>
      </c>
    </row>
    <row r="872" spans="1:8" ht="24" customHeight="1" x14ac:dyDescent="0.2">
      <c r="A872" s="48">
        <v>12</v>
      </c>
      <c r="B872" s="49" t="s">
        <v>707</v>
      </c>
      <c r="C872" s="50">
        <v>76.738730000000004</v>
      </c>
      <c r="D872" s="16">
        <f t="shared" si="75"/>
        <v>46.043238000000002</v>
      </c>
      <c r="E872" s="51">
        <v>90</v>
      </c>
      <c r="F872" s="18">
        <f t="shared" si="76"/>
        <v>36</v>
      </c>
      <c r="G872" s="28">
        <f t="shared" si="77"/>
        <v>82.043238000000002</v>
      </c>
      <c r="H872" s="49" t="s">
        <v>50</v>
      </c>
    </row>
    <row r="873" spans="1:8" ht="24" customHeight="1" x14ac:dyDescent="0.2">
      <c r="A873" s="48">
        <v>13</v>
      </c>
      <c r="B873" s="49" t="s">
        <v>708</v>
      </c>
      <c r="C873" s="50">
        <v>82.963570000000004</v>
      </c>
      <c r="D873" s="16">
        <f t="shared" si="75"/>
        <v>49.77814200000001</v>
      </c>
      <c r="E873" s="51">
        <v>80</v>
      </c>
      <c r="F873" s="18">
        <f t="shared" si="76"/>
        <v>32</v>
      </c>
      <c r="G873" s="28">
        <f t="shared" si="77"/>
        <v>81.778142000000003</v>
      </c>
      <c r="H873" s="49" t="s">
        <v>50</v>
      </c>
    </row>
    <row r="874" spans="1:8" ht="24" customHeight="1" x14ac:dyDescent="0.2">
      <c r="A874" s="48">
        <v>14</v>
      </c>
      <c r="B874" s="49" t="s">
        <v>709</v>
      </c>
      <c r="C874" s="50">
        <v>89.133939999999996</v>
      </c>
      <c r="D874" s="16">
        <f t="shared" si="75"/>
        <v>53.480364000000002</v>
      </c>
      <c r="E874" s="51">
        <v>70</v>
      </c>
      <c r="F874" s="18">
        <f t="shared" si="76"/>
        <v>28</v>
      </c>
      <c r="G874" s="28">
        <f t="shared" si="77"/>
        <v>81.480364000000009</v>
      </c>
      <c r="H874" s="49" t="s">
        <v>50</v>
      </c>
    </row>
    <row r="875" spans="1:8" ht="24" customHeight="1" x14ac:dyDescent="0.2">
      <c r="A875" s="48">
        <v>15</v>
      </c>
      <c r="B875" s="49" t="s">
        <v>710</v>
      </c>
      <c r="C875" s="50">
        <v>82.959090000000003</v>
      </c>
      <c r="D875" s="16">
        <f t="shared" si="75"/>
        <v>49.775453999999996</v>
      </c>
      <c r="E875" s="51">
        <v>78.75</v>
      </c>
      <c r="F875" s="18">
        <f t="shared" si="76"/>
        <v>31.5</v>
      </c>
      <c r="G875" s="28">
        <f t="shared" si="77"/>
        <v>81.275453999999996</v>
      </c>
      <c r="H875" s="49" t="s">
        <v>50</v>
      </c>
    </row>
    <row r="876" spans="1:8" ht="24" customHeight="1" x14ac:dyDescent="0.2">
      <c r="A876" s="48">
        <v>16</v>
      </c>
      <c r="B876" s="49" t="s">
        <v>711</v>
      </c>
      <c r="C876" s="50">
        <v>83.255610000000004</v>
      </c>
      <c r="D876" s="16">
        <f t="shared" si="75"/>
        <v>49.953366000000003</v>
      </c>
      <c r="E876" s="51">
        <v>76.25</v>
      </c>
      <c r="F876" s="18">
        <f t="shared" si="76"/>
        <v>30.5</v>
      </c>
      <c r="G876" s="28">
        <f t="shared" si="77"/>
        <v>80.453366000000003</v>
      </c>
      <c r="H876" s="49" t="s">
        <v>50</v>
      </c>
    </row>
    <row r="877" spans="1:8" ht="24" customHeight="1" x14ac:dyDescent="0.2">
      <c r="A877" s="48">
        <v>17</v>
      </c>
      <c r="B877" s="49" t="s">
        <v>712</v>
      </c>
      <c r="C877" s="50">
        <v>87.005960000000002</v>
      </c>
      <c r="D877" s="16">
        <f t="shared" si="75"/>
        <v>52.203576000000005</v>
      </c>
      <c r="E877" s="51">
        <v>70</v>
      </c>
      <c r="F877" s="18">
        <f t="shared" si="76"/>
        <v>28</v>
      </c>
      <c r="G877" s="28">
        <f t="shared" si="77"/>
        <v>80.203575999999998</v>
      </c>
      <c r="H877" s="49" t="s">
        <v>50</v>
      </c>
    </row>
    <row r="878" spans="1:8" ht="24" customHeight="1" x14ac:dyDescent="0.2">
      <c r="A878" s="48">
        <v>18</v>
      </c>
      <c r="B878" s="49" t="s">
        <v>713</v>
      </c>
      <c r="C878" s="50">
        <v>77.454490000000007</v>
      </c>
      <c r="D878" s="16">
        <f t="shared" si="75"/>
        <v>46.472694000000004</v>
      </c>
      <c r="E878" s="51">
        <v>83.75</v>
      </c>
      <c r="F878" s="18">
        <f t="shared" si="76"/>
        <v>33.5</v>
      </c>
      <c r="G878" s="28">
        <f t="shared" si="77"/>
        <v>79.972694000000004</v>
      </c>
      <c r="H878" s="49" t="s">
        <v>50</v>
      </c>
    </row>
    <row r="879" spans="1:8" ht="24" customHeight="1" x14ac:dyDescent="0.2">
      <c r="A879" s="48">
        <v>19</v>
      </c>
      <c r="B879" s="49" t="s">
        <v>714</v>
      </c>
      <c r="C879" s="50">
        <v>79.81626</v>
      </c>
      <c r="D879" s="16">
        <f t="shared" si="75"/>
        <v>47.889755999999998</v>
      </c>
      <c r="E879" s="51">
        <v>80</v>
      </c>
      <c r="F879" s="18">
        <f t="shared" si="76"/>
        <v>32</v>
      </c>
      <c r="G879" s="28">
        <f t="shared" si="77"/>
        <v>79.889756000000006</v>
      </c>
      <c r="H879" s="49" t="s">
        <v>50</v>
      </c>
    </row>
    <row r="880" spans="1:8" ht="24" customHeight="1" x14ac:dyDescent="0.2">
      <c r="A880" s="48">
        <v>20</v>
      </c>
      <c r="B880" s="49" t="s">
        <v>715</v>
      </c>
      <c r="C880" s="50">
        <v>84.115020000000001</v>
      </c>
      <c r="D880" s="16">
        <f t="shared" si="75"/>
        <v>50.469011999999999</v>
      </c>
      <c r="E880" s="51">
        <v>72.5</v>
      </c>
      <c r="F880" s="18">
        <f t="shared" si="76"/>
        <v>29</v>
      </c>
      <c r="G880" s="28">
        <f t="shared" si="77"/>
        <v>79.469011999999992</v>
      </c>
      <c r="H880" s="49" t="s">
        <v>50</v>
      </c>
    </row>
    <row r="881" spans="1:8" ht="24" customHeight="1" x14ac:dyDescent="0.2">
      <c r="A881" s="48">
        <v>21</v>
      </c>
      <c r="B881" s="49" t="s">
        <v>716</v>
      </c>
      <c r="C881" s="50">
        <v>78.136600000000001</v>
      </c>
      <c r="D881" s="16">
        <f t="shared" si="75"/>
        <v>46.881959999999999</v>
      </c>
      <c r="E881" s="51">
        <v>81.25</v>
      </c>
      <c r="F881" s="18">
        <f t="shared" si="76"/>
        <v>32.5</v>
      </c>
      <c r="G881" s="28">
        <f t="shared" si="77"/>
        <v>79.381959999999992</v>
      </c>
      <c r="H881" s="49" t="s">
        <v>50</v>
      </c>
    </row>
    <row r="882" spans="1:8" ht="24" customHeight="1" x14ac:dyDescent="0.2">
      <c r="A882" s="48">
        <v>22</v>
      </c>
      <c r="B882" s="49" t="s">
        <v>717</v>
      </c>
      <c r="C882" s="50">
        <v>79.743489999999994</v>
      </c>
      <c r="D882" s="16">
        <f t="shared" si="75"/>
        <v>47.846093999999994</v>
      </c>
      <c r="E882" s="51">
        <v>75</v>
      </c>
      <c r="F882" s="18">
        <f t="shared" si="76"/>
        <v>30</v>
      </c>
      <c r="G882" s="28">
        <f t="shared" si="77"/>
        <v>77.846093999999994</v>
      </c>
      <c r="H882" s="49" t="s">
        <v>50</v>
      </c>
    </row>
    <row r="883" spans="1:8" ht="24" customHeight="1" x14ac:dyDescent="0.2">
      <c r="A883" s="48">
        <v>23</v>
      </c>
      <c r="B883" s="49" t="s">
        <v>718</v>
      </c>
      <c r="C883" s="50">
        <v>82.247219999999999</v>
      </c>
      <c r="D883" s="16">
        <f t="shared" si="75"/>
        <v>49.348331999999999</v>
      </c>
      <c r="E883" s="51">
        <v>70</v>
      </c>
      <c r="F883" s="18">
        <f t="shared" si="76"/>
        <v>28</v>
      </c>
      <c r="G883" s="28">
        <f t="shared" si="77"/>
        <v>77.348331999999999</v>
      </c>
      <c r="H883" s="49" t="s">
        <v>50</v>
      </c>
    </row>
    <row r="884" spans="1:8" ht="24" customHeight="1" x14ac:dyDescent="0.2">
      <c r="A884" s="48">
        <v>24</v>
      </c>
      <c r="B884" s="49" t="s">
        <v>719</v>
      </c>
      <c r="C884" s="50">
        <v>82.18956</v>
      </c>
      <c r="D884" s="16">
        <f t="shared" si="75"/>
        <v>49.313735999999999</v>
      </c>
      <c r="E884" s="51">
        <v>70</v>
      </c>
      <c r="F884" s="18">
        <f t="shared" si="76"/>
        <v>28</v>
      </c>
      <c r="G884" s="28">
        <f t="shared" si="77"/>
        <v>77.313736000000006</v>
      </c>
      <c r="H884" s="49" t="s">
        <v>50</v>
      </c>
    </row>
    <row r="885" spans="1:8" ht="24" customHeight="1" x14ac:dyDescent="0.2">
      <c r="A885" s="48">
        <v>25</v>
      </c>
      <c r="B885" s="49" t="s">
        <v>720</v>
      </c>
      <c r="C885" s="50">
        <v>77.105080000000001</v>
      </c>
      <c r="D885" s="16">
        <f t="shared" si="75"/>
        <v>46.263047999999998</v>
      </c>
      <c r="E885" s="51">
        <v>77.5</v>
      </c>
      <c r="F885" s="18">
        <f t="shared" si="76"/>
        <v>31</v>
      </c>
      <c r="G885" s="28">
        <f t="shared" si="77"/>
        <v>77.263047999999998</v>
      </c>
      <c r="H885" s="49" t="s">
        <v>50</v>
      </c>
    </row>
    <row r="886" spans="1:8" ht="24" customHeight="1" x14ac:dyDescent="0.2">
      <c r="A886" s="48">
        <v>26</v>
      </c>
      <c r="B886" s="49" t="s">
        <v>721</v>
      </c>
      <c r="C886" s="50">
        <v>83.014939999999996</v>
      </c>
      <c r="D886" s="16">
        <f t="shared" si="75"/>
        <v>49.808963999999996</v>
      </c>
      <c r="E886" s="51">
        <v>66.25</v>
      </c>
      <c r="F886" s="18">
        <f t="shared" si="76"/>
        <v>26.5</v>
      </c>
      <c r="G886" s="28">
        <f t="shared" si="77"/>
        <v>76.308964000000003</v>
      </c>
      <c r="H886" s="49" t="s">
        <v>50</v>
      </c>
    </row>
    <row r="887" spans="1:8" ht="24" customHeight="1" x14ac:dyDescent="0.2">
      <c r="A887" s="48">
        <v>27</v>
      </c>
      <c r="B887" s="49" t="s">
        <v>722</v>
      </c>
      <c r="C887" s="50">
        <v>72.994569999999996</v>
      </c>
      <c r="D887" s="16">
        <f t="shared" si="75"/>
        <v>43.796741999999995</v>
      </c>
      <c r="E887" s="51">
        <v>80</v>
      </c>
      <c r="F887" s="18">
        <f t="shared" si="76"/>
        <v>32</v>
      </c>
      <c r="G887" s="28">
        <f t="shared" si="77"/>
        <v>75.796741999999995</v>
      </c>
      <c r="H887" s="49" t="s">
        <v>50</v>
      </c>
    </row>
    <row r="888" spans="1:8" ht="24" customHeight="1" x14ac:dyDescent="0.2">
      <c r="A888" s="48">
        <v>28</v>
      </c>
      <c r="B888" s="49" t="s">
        <v>723</v>
      </c>
      <c r="C888" s="50">
        <v>76.541870000000003</v>
      </c>
      <c r="D888" s="16">
        <f t="shared" si="75"/>
        <v>45.925122000000002</v>
      </c>
      <c r="E888" s="51">
        <v>71.25</v>
      </c>
      <c r="F888" s="18">
        <f t="shared" si="76"/>
        <v>28.5</v>
      </c>
      <c r="G888" s="28">
        <f t="shared" si="77"/>
        <v>74.425122000000002</v>
      </c>
      <c r="H888" s="49" t="s">
        <v>50</v>
      </c>
    </row>
    <row r="889" spans="1:8" ht="24" customHeight="1" x14ac:dyDescent="0.2">
      <c r="A889" s="48">
        <v>29</v>
      </c>
      <c r="B889" s="49" t="s">
        <v>724</v>
      </c>
      <c r="C889" s="50">
        <v>75.488780000000006</v>
      </c>
      <c r="D889" s="16">
        <f t="shared" si="75"/>
        <v>45.293268000000005</v>
      </c>
      <c r="E889" s="51">
        <v>72.5</v>
      </c>
      <c r="F889" s="18">
        <f t="shared" si="76"/>
        <v>29</v>
      </c>
      <c r="G889" s="28">
        <f t="shared" si="77"/>
        <v>74.293268000000012</v>
      </c>
      <c r="H889" s="49" t="s">
        <v>50</v>
      </c>
    </row>
    <row r="890" spans="1:8" ht="24" customHeight="1" x14ac:dyDescent="0.2">
      <c r="A890" s="48">
        <v>30</v>
      </c>
      <c r="B890" s="49" t="s">
        <v>725</v>
      </c>
      <c r="C890" s="50">
        <v>72.939700000000002</v>
      </c>
      <c r="D890" s="16">
        <f t="shared" si="75"/>
        <v>43.763820000000003</v>
      </c>
      <c r="E890" s="51">
        <v>76.25</v>
      </c>
      <c r="F890" s="18">
        <f t="shared" si="76"/>
        <v>30.5</v>
      </c>
      <c r="G890" s="28">
        <f t="shared" si="77"/>
        <v>74.26382000000001</v>
      </c>
      <c r="H890" s="49" t="s">
        <v>50</v>
      </c>
    </row>
    <row r="891" spans="1:8" ht="24" customHeight="1" x14ac:dyDescent="0.2">
      <c r="A891" s="48">
        <v>31</v>
      </c>
      <c r="B891" s="49" t="s">
        <v>726</v>
      </c>
      <c r="C891" s="50">
        <v>81.433210000000003</v>
      </c>
      <c r="D891" s="16">
        <f t="shared" si="75"/>
        <v>48.859926000000002</v>
      </c>
      <c r="E891" s="51">
        <v>58.75</v>
      </c>
      <c r="F891" s="18">
        <f t="shared" si="76"/>
        <v>23.5</v>
      </c>
      <c r="G891" s="28">
        <f t="shared" si="77"/>
        <v>72.359926000000002</v>
      </c>
      <c r="H891" s="49" t="s">
        <v>50</v>
      </c>
    </row>
    <row r="892" spans="1:8" ht="24" customHeight="1" x14ac:dyDescent="0.2">
      <c r="A892" s="48">
        <v>32</v>
      </c>
      <c r="B892" s="49" t="s">
        <v>727</v>
      </c>
      <c r="C892" s="50">
        <v>75.351140000000001</v>
      </c>
      <c r="D892" s="16">
        <f t="shared" si="75"/>
        <v>45.210684000000001</v>
      </c>
      <c r="E892" s="51">
        <v>67.5</v>
      </c>
      <c r="F892" s="18">
        <f t="shared" si="76"/>
        <v>27</v>
      </c>
      <c r="G892" s="28">
        <f t="shared" si="77"/>
        <v>72.210684000000001</v>
      </c>
      <c r="H892" s="49" t="s">
        <v>50</v>
      </c>
    </row>
    <row r="893" spans="1:8" ht="24" customHeight="1" x14ac:dyDescent="0.2">
      <c r="A893" s="48">
        <v>33</v>
      </c>
      <c r="B893" s="49" t="s">
        <v>728</v>
      </c>
      <c r="C893" s="50">
        <v>72.901139999999998</v>
      </c>
      <c r="D893" s="16">
        <f t="shared" si="75"/>
        <v>43.740684000000002</v>
      </c>
      <c r="E893" s="51">
        <v>70</v>
      </c>
      <c r="F893" s="18">
        <f t="shared" si="76"/>
        <v>28</v>
      </c>
      <c r="G893" s="28">
        <f t="shared" si="77"/>
        <v>71.740684000000002</v>
      </c>
      <c r="H893" s="49" t="s">
        <v>50</v>
      </c>
    </row>
    <row r="894" spans="1:8" ht="24" customHeight="1" x14ac:dyDescent="0.2">
      <c r="A894" s="48">
        <v>34</v>
      </c>
      <c r="B894" s="49" t="s">
        <v>729</v>
      </c>
      <c r="C894" s="50">
        <v>82.985820000000004</v>
      </c>
      <c r="D894" s="16">
        <f t="shared" si="75"/>
        <v>49.791491999999998</v>
      </c>
      <c r="E894" s="51">
        <v>50</v>
      </c>
      <c r="F894" s="18">
        <f t="shared" si="76"/>
        <v>20</v>
      </c>
      <c r="G894" s="28">
        <f t="shared" si="77"/>
        <v>69.791492000000005</v>
      </c>
      <c r="H894" s="49" t="s">
        <v>50</v>
      </c>
    </row>
    <row r="895" spans="1:8" ht="24" customHeight="1" x14ac:dyDescent="0.2">
      <c r="A895" s="48">
        <v>35</v>
      </c>
      <c r="B895" s="49" t="s">
        <v>730</v>
      </c>
      <c r="C895" s="50">
        <v>78.657380000000003</v>
      </c>
      <c r="D895" s="16">
        <f t="shared" si="75"/>
        <v>47.194427999999995</v>
      </c>
      <c r="E895" s="51">
        <v>53.75</v>
      </c>
      <c r="F895" s="18">
        <f t="shared" si="76"/>
        <v>21.5</v>
      </c>
      <c r="G895" s="28">
        <f t="shared" si="77"/>
        <v>68.694427999999988</v>
      </c>
      <c r="H895" s="49" t="s">
        <v>50</v>
      </c>
    </row>
    <row r="896" spans="1:8" ht="24" customHeight="1" x14ac:dyDescent="0.2">
      <c r="A896" s="48">
        <v>36</v>
      </c>
      <c r="B896" s="49" t="s">
        <v>731</v>
      </c>
      <c r="C896" s="50">
        <v>77.105360000000005</v>
      </c>
      <c r="D896" s="16">
        <f t="shared" si="75"/>
        <v>46.263216</v>
      </c>
      <c r="E896" s="51">
        <v>53.75</v>
      </c>
      <c r="F896" s="18">
        <f t="shared" si="76"/>
        <v>21.5</v>
      </c>
      <c r="G896" s="28">
        <f t="shared" si="77"/>
        <v>67.763216</v>
      </c>
      <c r="H896" s="49" t="s">
        <v>50</v>
      </c>
    </row>
    <row r="897" spans="1:8" ht="24" customHeight="1" x14ac:dyDescent="0.2">
      <c r="A897" s="48">
        <v>37</v>
      </c>
      <c r="B897" s="49" t="s">
        <v>732</v>
      </c>
      <c r="C897" s="50">
        <v>71.882509999999996</v>
      </c>
      <c r="D897" s="16">
        <f t="shared" si="75"/>
        <v>43.129505999999999</v>
      </c>
      <c r="E897" s="51">
        <v>60</v>
      </c>
      <c r="F897" s="18">
        <f t="shared" si="76"/>
        <v>24</v>
      </c>
      <c r="G897" s="28">
        <f t="shared" si="77"/>
        <v>67.129505999999992</v>
      </c>
      <c r="H897" s="49" t="s">
        <v>50</v>
      </c>
    </row>
    <row r="898" spans="1:8" ht="24" customHeight="1" x14ac:dyDescent="0.2">
      <c r="A898" s="48">
        <v>38</v>
      </c>
      <c r="B898" s="49" t="s">
        <v>733</v>
      </c>
      <c r="C898" s="50">
        <v>75.835700000000003</v>
      </c>
      <c r="D898" s="16">
        <f t="shared" si="75"/>
        <v>45.501419999999996</v>
      </c>
      <c r="E898" s="51">
        <v>53.75</v>
      </c>
      <c r="F898" s="18">
        <f t="shared" si="76"/>
        <v>21.5</v>
      </c>
      <c r="G898" s="28">
        <f t="shared" si="77"/>
        <v>67.001419999999996</v>
      </c>
      <c r="H898" s="49" t="s">
        <v>50</v>
      </c>
    </row>
    <row r="899" spans="1:8" ht="24" customHeight="1" x14ac:dyDescent="0.2">
      <c r="A899" s="48">
        <v>39</v>
      </c>
      <c r="B899" s="49" t="s">
        <v>734</v>
      </c>
      <c r="C899" s="50">
        <v>72.069550000000007</v>
      </c>
      <c r="D899" s="16">
        <f t="shared" si="75"/>
        <v>43.241730000000004</v>
      </c>
      <c r="E899" s="51">
        <v>58.75</v>
      </c>
      <c r="F899" s="18">
        <f t="shared" si="76"/>
        <v>23.5</v>
      </c>
      <c r="G899" s="28">
        <f t="shared" si="77"/>
        <v>66.741730000000004</v>
      </c>
      <c r="H899" s="49" t="s">
        <v>50</v>
      </c>
    </row>
    <row r="900" spans="1:8" ht="24" customHeight="1" x14ac:dyDescent="0.2">
      <c r="A900" s="48">
        <v>40</v>
      </c>
      <c r="B900" s="49" t="s">
        <v>735</v>
      </c>
      <c r="C900" s="50">
        <v>73.348039999999997</v>
      </c>
      <c r="D900" s="16">
        <f t="shared" si="75"/>
        <v>44.008823999999997</v>
      </c>
      <c r="E900" s="51">
        <v>56.25</v>
      </c>
      <c r="F900" s="18">
        <f t="shared" si="76"/>
        <v>22.5</v>
      </c>
      <c r="G900" s="28">
        <f t="shared" si="77"/>
        <v>66.508824000000004</v>
      </c>
      <c r="H900" s="49" t="s">
        <v>50</v>
      </c>
    </row>
    <row r="901" spans="1:8" ht="24" customHeight="1" x14ac:dyDescent="0.2">
      <c r="A901" s="48">
        <v>41</v>
      </c>
      <c r="B901" s="49" t="s">
        <v>736</v>
      </c>
      <c r="C901" s="117">
        <v>85.437950000000001</v>
      </c>
      <c r="D901" s="16">
        <f>C901*60/100</f>
        <v>51.262770000000003</v>
      </c>
      <c r="E901" s="51">
        <v>81.25</v>
      </c>
      <c r="F901" s="18">
        <f>E901*40/100</f>
        <v>32.5</v>
      </c>
      <c r="G901" s="28">
        <f>D901+F901</f>
        <v>83.762770000000003</v>
      </c>
      <c r="H901" s="49" t="s">
        <v>33</v>
      </c>
    </row>
    <row r="902" spans="1:8" ht="24" customHeight="1" x14ac:dyDescent="0.2">
      <c r="A902" s="48">
        <v>42</v>
      </c>
      <c r="B902" s="49" t="s">
        <v>737</v>
      </c>
      <c r="C902" s="50">
        <v>82.392769999999999</v>
      </c>
      <c r="D902" s="16">
        <f>C902*60/100</f>
        <v>49.435662000000001</v>
      </c>
      <c r="E902" s="51">
        <v>72.5</v>
      </c>
      <c r="F902" s="18">
        <f>E902*40/100</f>
        <v>29</v>
      </c>
      <c r="G902" s="28">
        <f>D902+F902</f>
        <v>78.435662000000008</v>
      </c>
      <c r="H902" s="49" t="s">
        <v>33</v>
      </c>
    </row>
    <row r="903" spans="1:8" ht="24" customHeight="1" x14ac:dyDescent="0.2">
      <c r="A903" s="48">
        <v>43</v>
      </c>
      <c r="B903" s="49" t="s">
        <v>738</v>
      </c>
      <c r="C903" s="50">
        <v>80.706879999999998</v>
      </c>
      <c r="D903" s="16">
        <f>C903*60/100</f>
        <v>48.424128000000003</v>
      </c>
      <c r="E903" s="51">
        <v>66.25</v>
      </c>
      <c r="F903" s="18">
        <f>E903*40/100</f>
        <v>26.5</v>
      </c>
      <c r="G903" s="28">
        <f>D903+F903</f>
        <v>74.924127999999996</v>
      </c>
      <c r="H903" s="49" t="s">
        <v>33</v>
      </c>
    </row>
    <row r="904" spans="1:8" ht="24" customHeight="1" x14ac:dyDescent="0.2">
      <c r="A904" s="48">
        <v>44</v>
      </c>
      <c r="B904" s="49" t="s">
        <v>739</v>
      </c>
      <c r="C904" s="50">
        <v>81.717479999999995</v>
      </c>
      <c r="D904" s="16">
        <f>C904*60/100</f>
        <v>49.030487999999998</v>
      </c>
      <c r="E904" s="51">
        <v>60</v>
      </c>
      <c r="F904" s="18">
        <f>E904*40/100</f>
        <v>24</v>
      </c>
      <c r="G904" s="28">
        <f>D904+F904</f>
        <v>73.030487999999991</v>
      </c>
      <c r="H904" s="49" t="s">
        <v>33</v>
      </c>
    </row>
    <row r="905" spans="1:8" ht="13.5" thickBot="1" x14ac:dyDescent="0.25">
      <c r="A905" s="91"/>
      <c r="B905" s="92"/>
      <c r="C905" s="93"/>
      <c r="D905" s="94"/>
      <c r="E905" s="95"/>
      <c r="F905" s="94"/>
      <c r="G905" s="94"/>
      <c r="H905" s="96"/>
    </row>
    <row r="906" spans="1:8" x14ac:dyDescent="0.2">
      <c r="A906" s="274" t="s">
        <v>0</v>
      </c>
      <c r="B906" s="275"/>
      <c r="C906" s="276">
        <v>43463</v>
      </c>
      <c r="D906" s="277"/>
      <c r="E906" s="278"/>
      <c r="F906" s="274" t="s">
        <v>119</v>
      </c>
      <c r="G906" s="275"/>
      <c r="H906" s="38" t="s">
        <v>1052</v>
      </c>
    </row>
    <row r="907" spans="1:8" x14ac:dyDescent="0.2">
      <c r="A907" s="279" t="s">
        <v>3</v>
      </c>
      <c r="B907" s="280"/>
      <c r="C907" s="281">
        <v>30640</v>
      </c>
      <c r="D907" s="282"/>
      <c r="E907" s="283"/>
      <c r="F907" s="279" t="s">
        <v>121</v>
      </c>
      <c r="G907" s="280"/>
      <c r="H907" s="39" t="s">
        <v>407</v>
      </c>
    </row>
    <row r="908" spans="1:8" x14ac:dyDescent="0.2">
      <c r="A908" s="279" t="s">
        <v>6</v>
      </c>
      <c r="B908" s="280"/>
      <c r="C908" s="281" t="s">
        <v>483</v>
      </c>
      <c r="D908" s="282"/>
      <c r="E908" s="283"/>
      <c r="F908" s="279" t="s">
        <v>123</v>
      </c>
      <c r="G908" s="280"/>
      <c r="H908" s="39">
        <v>6</v>
      </c>
    </row>
    <row r="909" spans="1:8" ht="13.5" thickBot="1" x14ac:dyDescent="0.25">
      <c r="A909" s="284" t="s">
        <v>124</v>
      </c>
      <c r="B909" s="285"/>
      <c r="C909" s="304" t="s">
        <v>1053</v>
      </c>
      <c r="D909" s="305"/>
      <c r="E909" s="306"/>
      <c r="F909" s="284" t="s">
        <v>125</v>
      </c>
      <c r="G909" s="285"/>
      <c r="H909" s="40">
        <v>1</v>
      </c>
    </row>
    <row r="910" spans="1:8" ht="43.5" customHeight="1" thickBot="1" x14ac:dyDescent="0.25">
      <c r="A910" s="223" t="s">
        <v>126</v>
      </c>
      <c r="B910" s="224"/>
      <c r="C910" s="223" t="s">
        <v>1054</v>
      </c>
      <c r="D910" s="295"/>
      <c r="E910" s="295"/>
      <c r="F910" s="295"/>
      <c r="G910" s="224"/>
      <c r="H910" s="41" t="s">
        <v>1055</v>
      </c>
    </row>
    <row r="911" spans="1:8" ht="13.5" thickBot="1" x14ac:dyDescent="0.25">
      <c r="A911" s="298" t="s">
        <v>129</v>
      </c>
      <c r="B911" s="267" t="s">
        <v>16</v>
      </c>
      <c r="C911" s="301" t="s">
        <v>17</v>
      </c>
      <c r="D911" s="302"/>
      <c r="E911" s="302"/>
      <c r="F911" s="303"/>
      <c r="G911" s="267" t="s">
        <v>18</v>
      </c>
      <c r="H911" s="267" t="s">
        <v>19</v>
      </c>
    </row>
    <row r="912" spans="1:8" ht="13.5" thickBot="1" x14ac:dyDescent="0.25">
      <c r="A912" s="299"/>
      <c r="B912" s="268"/>
      <c r="C912" s="271" t="s">
        <v>20</v>
      </c>
      <c r="D912" s="272"/>
      <c r="E912" s="272" t="s">
        <v>130</v>
      </c>
      <c r="F912" s="273"/>
      <c r="G912" s="268"/>
      <c r="H912" s="268"/>
    </row>
    <row r="913" spans="1:8" ht="26.25" thickBot="1" x14ac:dyDescent="0.25">
      <c r="A913" s="309"/>
      <c r="B913" s="269"/>
      <c r="C913" s="45" t="s">
        <v>22</v>
      </c>
      <c r="D913" s="46" t="s">
        <v>131</v>
      </c>
      <c r="E913" s="46" t="s">
        <v>22</v>
      </c>
      <c r="F913" s="47" t="s">
        <v>132</v>
      </c>
      <c r="G913" s="269"/>
      <c r="H913" s="269"/>
    </row>
    <row r="914" spans="1:8" ht="24" customHeight="1" x14ac:dyDescent="0.2">
      <c r="A914" s="52">
        <v>1</v>
      </c>
      <c r="B914" s="53" t="s">
        <v>1056</v>
      </c>
      <c r="C914" s="54">
        <v>88.714380000000006</v>
      </c>
      <c r="D914" s="55">
        <f t="shared" ref="D914:D928" si="78">C914*60/100</f>
        <v>53.228628000000008</v>
      </c>
      <c r="E914" s="56">
        <v>95</v>
      </c>
      <c r="F914" s="11">
        <f t="shared" ref="F914:F928" si="79">E914*40/100</f>
        <v>38</v>
      </c>
      <c r="G914" s="57">
        <f t="shared" ref="G914:G928" si="80">D914+F914</f>
        <v>91.228628000000015</v>
      </c>
      <c r="H914" s="49" t="s">
        <v>27</v>
      </c>
    </row>
    <row r="915" spans="1:8" ht="24" customHeight="1" x14ac:dyDescent="0.2">
      <c r="A915" s="48">
        <v>2</v>
      </c>
      <c r="B915" s="49" t="s">
        <v>1057</v>
      </c>
      <c r="C915" s="50">
        <v>94.534319999999994</v>
      </c>
      <c r="D915" s="16">
        <f t="shared" si="78"/>
        <v>56.720591999999996</v>
      </c>
      <c r="E915" s="51">
        <v>72.5</v>
      </c>
      <c r="F915" s="18">
        <f t="shared" si="79"/>
        <v>29</v>
      </c>
      <c r="G915" s="28">
        <f t="shared" si="80"/>
        <v>85.720591999999996</v>
      </c>
      <c r="H915" s="49" t="s">
        <v>27</v>
      </c>
    </row>
    <row r="916" spans="1:8" ht="24" customHeight="1" x14ac:dyDescent="0.2">
      <c r="A916" s="48">
        <v>3</v>
      </c>
      <c r="B916" s="49" t="s">
        <v>1058</v>
      </c>
      <c r="C916" s="50">
        <v>87.554850000000002</v>
      </c>
      <c r="D916" s="16">
        <f t="shared" si="78"/>
        <v>52.532910000000001</v>
      </c>
      <c r="E916" s="51">
        <v>78.75</v>
      </c>
      <c r="F916" s="18">
        <f t="shared" si="79"/>
        <v>31.5</v>
      </c>
      <c r="G916" s="28">
        <f t="shared" si="80"/>
        <v>84.032910000000001</v>
      </c>
      <c r="H916" s="49" t="s">
        <v>27</v>
      </c>
    </row>
    <row r="917" spans="1:8" ht="24" customHeight="1" x14ac:dyDescent="0.2">
      <c r="A917" s="48">
        <v>4</v>
      </c>
      <c r="B917" s="49" t="s">
        <v>1059</v>
      </c>
      <c r="C917" s="50">
        <v>73.607789999999994</v>
      </c>
      <c r="D917" s="16">
        <f t="shared" si="78"/>
        <v>44.164673999999998</v>
      </c>
      <c r="E917" s="51">
        <v>92.5</v>
      </c>
      <c r="F917" s="18">
        <f t="shared" si="79"/>
        <v>37</v>
      </c>
      <c r="G917" s="28">
        <f t="shared" si="80"/>
        <v>81.164673999999991</v>
      </c>
      <c r="H917" s="49" t="s">
        <v>27</v>
      </c>
    </row>
    <row r="918" spans="1:8" ht="24" customHeight="1" x14ac:dyDescent="0.2">
      <c r="A918" s="48">
        <v>5</v>
      </c>
      <c r="B918" s="49" t="s">
        <v>1060</v>
      </c>
      <c r="C918" s="50">
        <v>80.750789999999995</v>
      </c>
      <c r="D918" s="16">
        <f t="shared" si="78"/>
        <v>48.450473999999993</v>
      </c>
      <c r="E918" s="51">
        <v>70</v>
      </c>
      <c r="F918" s="18">
        <f t="shared" si="79"/>
        <v>28</v>
      </c>
      <c r="G918" s="28">
        <f t="shared" si="80"/>
        <v>76.450473999999986</v>
      </c>
      <c r="H918" s="49" t="s">
        <v>27</v>
      </c>
    </row>
    <row r="919" spans="1:8" ht="24" customHeight="1" x14ac:dyDescent="0.2">
      <c r="A919" s="48">
        <v>6</v>
      </c>
      <c r="B919" s="49" t="s">
        <v>1061</v>
      </c>
      <c r="C919" s="50">
        <v>86.635810000000006</v>
      </c>
      <c r="D919" s="16">
        <f t="shared" si="78"/>
        <v>51.981486000000004</v>
      </c>
      <c r="E919" s="51">
        <v>51.25</v>
      </c>
      <c r="F919" s="18">
        <f t="shared" si="79"/>
        <v>20.5</v>
      </c>
      <c r="G919" s="28">
        <f t="shared" si="80"/>
        <v>72.481486000000004</v>
      </c>
      <c r="H919" s="49" t="s">
        <v>27</v>
      </c>
    </row>
    <row r="920" spans="1:8" ht="24" customHeight="1" x14ac:dyDescent="0.2">
      <c r="A920" s="48">
        <v>7</v>
      </c>
      <c r="B920" s="49" t="s">
        <v>1062</v>
      </c>
      <c r="C920" s="50">
        <v>73.039609999999996</v>
      </c>
      <c r="D920" s="16">
        <f t="shared" si="78"/>
        <v>43.823765999999999</v>
      </c>
      <c r="E920" s="51">
        <v>67.5</v>
      </c>
      <c r="F920" s="18">
        <f t="shared" si="79"/>
        <v>27</v>
      </c>
      <c r="G920" s="28">
        <f t="shared" si="80"/>
        <v>70.823766000000006</v>
      </c>
      <c r="H920" s="49" t="s">
        <v>27</v>
      </c>
    </row>
    <row r="921" spans="1:8" ht="24" customHeight="1" x14ac:dyDescent="0.2">
      <c r="A921" s="48">
        <v>8</v>
      </c>
      <c r="B921" s="49" t="s">
        <v>1063</v>
      </c>
      <c r="C921" s="50">
        <v>71.213549999999998</v>
      </c>
      <c r="D921" s="16">
        <f t="shared" si="78"/>
        <v>42.72813</v>
      </c>
      <c r="E921" s="51">
        <v>50</v>
      </c>
      <c r="F921" s="18">
        <f t="shared" si="79"/>
        <v>20</v>
      </c>
      <c r="G921" s="28">
        <f t="shared" si="80"/>
        <v>62.72813</v>
      </c>
      <c r="H921" s="49" t="s">
        <v>27</v>
      </c>
    </row>
    <row r="922" spans="1:8" ht="24" customHeight="1" x14ac:dyDescent="0.2">
      <c r="A922" s="48">
        <v>9</v>
      </c>
      <c r="B922" s="49" t="s">
        <v>1064</v>
      </c>
      <c r="C922" s="50">
        <v>92.137829999999994</v>
      </c>
      <c r="D922" s="16">
        <f t="shared" si="78"/>
        <v>55.282698000000003</v>
      </c>
      <c r="E922" s="51">
        <v>81.25</v>
      </c>
      <c r="F922" s="18">
        <f t="shared" si="79"/>
        <v>32.5</v>
      </c>
      <c r="G922" s="28">
        <f t="shared" si="80"/>
        <v>87.782698000000011</v>
      </c>
      <c r="H922" s="49" t="s">
        <v>33</v>
      </c>
    </row>
    <row r="923" spans="1:8" ht="24" customHeight="1" x14ac:dyDescent="0.2">
      <c r="A923" s="48">
        <v>10</v>
      </c>
      <c r="B923" s="49" t="s">
        <v>1065</v>
      </c>
      <c r="C923" s="50">
        <v>85.742019999999997</v>
      </c>
      <c r="D923" s="16">
        <f t="shared" si="78"/>
        <v>51.445211999999998</v>
      </c>
      <c r="E923" s="51">
        <v>85</v>
      </c>
      <c r="F923" s="18">
        <f t="shared" si="79"/>
        <v>34</v>
      </c>
      <c r="G923" s="28">
        <f t="shared" si="80"/>
        <v>85.445211999999998</v>
      </c>
      <c r="H923" s="49" t="s">
        <v>33</v>
      </c>
    </row>
    <row r="924" spans="1:8" ht="24" customHeight="1" x14ac:dyDescent="0.2">
      <c r="A924" s="48">
        <v>11</v>
      </c>
      <c r="B924" s="49" t="s">
        <v>1066</v>
      </c>
      <c r="C924" s="50">
        <v>80.671369999999996</v>
      </c>
      <c r="D924" s="16">
        <f t="shared" si="78"/>
        <v>48.402821999999993</v>
      </c>
      <c r="E924" s="51">
        <v>80</v>
      </c>
      <c r="F924" s="18">
        <f t="shared" si="79"/>
        <v>32</v>
      </c>
      <c r="G924" s="28">
        <f t="shared" si="80"/>
        <v>80.402821999999986</v>
      </c>
      <c r="H924" s="49" t="s">
        <v>33</v>
      </c>
    </row>
    <row r="925" spans="1:8" ht="24" customHeight="1" x14ac:dyDescent="0.2">
      <c r="A925" s="48">
        <v>12</v>
      </c>
      <c r="B925" s="49" t="s">
        <v>1067</v>
      </c>
      <c r="C925" s="50">
        <v>90.422650000000004</v>
      </c>
      <c r="D925" s="16">
        <f t="shared" si="78"/>
        <v>54.253590000000003</v>
      </c>
      <c r="E925" s="51">
        <v>58.75</v>
      </c>
      <c r="F925" s="18">
        <f t="shared" si="79"/>
        <v>23.5</v>
      </c>
      <c r="G925" s="28">
        <f t="shared" si="80"/>
        <v>77.753590000000003</v>
      </c>
      <c r="H925" s="49" t="s">
        <v>33</v>
      </c>
    </row>
    <row r="926" spans="1:8" ht="24" customHeight="1" x14ac:dyDescent="0.2">
      <c r="A926" s="48">
        <v>13</v>
      </c>
      <c r="B926" s="49" t="s">
        <v>1068</v>
      </c>
      <c r="C926" s="50">
        <v>75.969629999999995</v>
      </c>
      <c r="D926" s="16">
        <f t="shared" si="78"/>
        <v>45.581777999999993</v>
      </c>
      <c r="E926" s="51">
        <v>60</v>
      </c>
      <c r="F926" s="18">
        <f t="shared" si="79"/>
        <v>24</v>
      </c>
      <c r="G926" s="28">
        <f t="shared" si="80"/>
        <v>69.581777999999986</v>
      </c>
      <c r="H926" s="49" t="s">
        <v>33</v>
      </c>
    </row>
    <row r="927" spans="1:8" ht="24" customHeight="1" x14ac:dyDescent="0.2">
      <c r="A927" s="48">
        <v>14</v>
      </c>
      <c r="B927" s="49" t="s">
        <v>1069</v>
      </c>
      <c r="C927" s="50">
        <v>77.662899999999993</v>
      </c>
      <c r="D927" s="16">
        <f t="shared" si="78"/>
        <v>46.597739999999995</v>
      </c>
      <c r="E927" s="51">
        <v>56.25</v>
      </c>
      <c r="F927" s="18">
        <f t="shared" si="79"/>
        <v>22.5</v>
      </c>
      <c r="G927" s="28">
        <f t="shared" si="80"/>
        <v>69.097739999999988</v>
      </c>
      <c r="H927" s="49" t="s">
        <v>33</v>
      </c>
    </row>
    <row r="928" spans="1:8" ht="24" customHeight="1" x14ac:dyDescent="0.2">
      <c r="A928" s="48">
        <v>15</v>
      </c>
      <c r="B928" s="49" t="s">
        <v>1070</v>
      </c>
      <c r="C928" s="50">
        <v>72.427869999999999</v>
      </c>
      <c r="D928" s="16">
        <f t="shared" si="78"/>
        <v>43.456721999999999</v>
      </c>
      <c r="E928" s="51">
        <v>62.5</v>
      </c>
      <c r="F928" s="18">
        <f t="shared" si="79"/>
        <v>25</v>
      </c>
      <c r="G928" s="28">
        <f t="shared" si="80"/>
        <v>68.456721999999999</v>
      </c>
      <c r="H928" s="49" t="s">
        <v>33</v>
      </c>
    </row>
    <row r="930" spans="1:8" ht="13.5" thickBot="1" x14ac:dyDescent="0.25">
      <c r="A930" s="91"/>
      <c r="B930" s="97"/>
      <c r="C930" s="98"/>
      <c r="D930" s="94"/>
      <c r="E930" s="99"/>
      <c r="F930" s="94"/>
      <c r="G930" s="94"/>
      <c r="H930" s="100"/>
    </row>
    <row r="931" spans="1:8" x14ac:dyDescent="0.2">
      <c r="A931" s="274" t="s">
        <v>0</v>
      </c>
      <c r="B931" s="275"/>
      <c r="C931" s="276">
        <v>43463</v>
      </c>
      <c r="D931" s="277"/>
      <c r="E931" s="278"/>
      <c r="F931" s="274" t="s">
        <v>119</v>
      </c>
      <c r="G931" s="275"/>
      <c r="H931" s="38" t="s">
        <v>482</v>
      </c>
    </row>
    <row r="932" spans="1:8" x14ac:dyDescent="0.2">
      <c r="A932" s="279" t="s">
        <v>3</v>
      </c>
      <c r="B932" s="280"/>
      <c r="C932" s="281">
        <v>30640</v>
      </c>
      <c r="D932" s="282"/>
      <c r="E932" s="283"/>
      <c r="F932" s="279" t="s">
        <v>121</v>
      </c>
      <c r="G932" s="280"/>
      <c r="H932" s="39" t="s">
        <v>407</v>
      </c>
    </row>
    <row r="933" spans="1:8" x14ac:dyDescent="0.2">
      <c r="A933" s="279" t="s">
        <v>6</v>
      </c>
      <c r="B933" s="280"/>
      <c r="C933" s="281" t="s">
        <v>483</v>
      </c>
      <c r="D933" s="282"/>
      <c r="E933" s="283"/>
      <c r="F933" s="279" t="s">
        <v>123</v>
      </c>
      <c r="G933" s="280"/>
      <c r="H933" s="39">
        <v>6</v>
      </c>
    </row>
    <row r="934" spans="1:8" ht="13.5" thickBot="1" x14ac:dyDescent="0.25">
      <c r="A934" s="284" t="s">
        <v>124</v>
      </c>
      <c r="B934" s="285"/>
      <c r="C934" s="304" t="s">
        <v>484</v>
      </c>
      <c r="D934" s="305"/>
      <c r="E934" s="306"/>
      <c r="F934" s="284" t="s">
        <v>125</v>
      </c>
      <c r="G934" s="285"/>
      <c r="H934" s="40">
        <v>1</v>
      </c>
    </row>
    <row r="935" spans="1:8" ht="51" customHeight="1" thickBot="1" x14ac:dyDescent="0.25">
      <c r="A935" s="223" t="s">
        <v>126</v>
      </c>
      <c r="B935" s="224"/>
      <c r="C935" s="223" t="s">
        <v>485</v>
      </c>
      <c r="D935" s="295"/>
      <c r="E935" s="295"/>
      <c r="F935" s="295"/>
      <c r="G935" s="224"/>
      <c r="H935" s="41" t="s">
        <v>486</v>
      </c>
    </row>
    <row r="936" spans="1:8" ht="13.5" thickBot="1" x14ac:dyDescent="0.25">
      <c r="A936" s="298" t="s">
        <v>129</v>
      </c>
      <c r="B936" s="267" t="s">
        <v>16</v>
      </c>
      <c r="C936" s="301" t="s">
        <v>17</v>
      </c>
      <c r="D936" s="302"/>
      <c r="E936" s="302"/>
      <c r="F936" s="303"/>
      <c r="G936" s="267" t="s">
        <v>18</v>
      </c>
      <c r="H936" s="267" t="s">
        <v>19</v>
      </c>
    </row>
    <row r="937" spans="1:8" ht="13.5" thickBot="1" x14ac:dyDescent="0.25">
      <c r="A937" s="299"/>
      <c r="B937" s="268"/>
      <c r="C937" s="271" t="s">
        <v>20</v>
      </c>
      <c r="D937" s="272"/>
      <c r="E937" s="272" t="s">
        <v>130</v>
      </c>
      <c r="F937" s="273"/>
      <c r="G937" s="268"/>
      <c r="H937" s="268"/>
    </row>
    <row r="938" spans="1:8" ht="26.25" thickBot="1" x14ac:dyDescent="0.25">
      <c r="A938" s="309"/>
      <c r="B938" s="269"/>
      <c r="C938" s="45" t="s">
        <v>22</v>
      </c>
      <c r="D938" s="46" t="s">
        <v>131</v>
      </c>
      <c r="E938" s="46" t="s">
        <v>22</v>
      </c>
      <c r="F938" s="47" t="s">
        <v>132</v>
      </c>
      <c r="G938" s="269"/>
      <c r="H938" s="269"/>
    </row>
    <row r="939" spans="1:8" ht="24" customHeight="1" x14ac:dyDescent="0.2">
      <c r="A939" s="48">
        <v>1</v>
      </c>
      <c r="B939" s="49" t="s">
        <v>487</v>
      </c>
      <c r="C939" s="50">
        <v>87.525210000000001</v>
      </c>
      <c r="D939" s="16">
        <f t="shared" ref="D939:D986" si="81">C939*60/100</f>
        <v>52.515126000000002</v>
      </c>
      <c r="E939" s="51">
        <v>92.5</v>
      </c>
      <c r="F939" s="18">
        <f t="shared" ref="F939:F986" si="82">E939*40/100</f>
        <v>37</v>
      </c>
      <c r="G939" s="28">
        <f t="shared" ref="G939:G986" si="83">D939+F939</f>
        <v>89.515126000000009</v>
      </c>
      <c r="H939" s="49" t="s">
        <v>27</v>
      </c>
    </row>
    <row r="940" spans="1:8" ht="24" customHeight="1" x14ac:dyDescent="0.2">
      <c r="A940" s="48">
        <v>2</v>
      </c>
      <c r="B940" s="49" t="s">
        <v>488</v>
      </c>
      <c r="C940" s="50">
        <v>83.792959999999994</v>
      </c>
      <c r="D940" s="16">
        <f t="shared" si="81"/>
        <v>50.275775999999993</v>
      </c>
      <c r="E940" s="51">
        <v>96.25</v>
      </c>
      <c r="F940" s="18">
        <f t="shared" si="82"/>
        <v>38.5</v>
      </c>
      <c r="G940" s="28">
        <f t="shared" si="83"/>
        <v>88.775775999999993</v>
      </c>
      <c r="H940" s="49" t="s">
        <v>27</v>
      </c>
    </row>
    <row r="941" spans="1:8" ht="24" customHeight="1" x14ac:dyDescent="0.2">
      <c r="A941" s="48">
        <v>3</v>
      </c>
      <c r="B941" s="49" t="s">
        <v>489</v>
      </c>
      <c r="C941" s="50">
        <v>81.08323</v>
      </c>
      <c r="D941" s="16">
        <f t="shared" si="81"/>
        <v>48.649937999999999</v>
      </c>
      <c r="E941" s="51">
        <v>98.25</v>
      </c>
      <c r="F941" s="18">
        <f t="shared" si="82"/>
        <v>39.299999999999997</v>
      </c>
      <c r="G941" s="28">
        <f t="shared" si="83"/>
        <v>87.949938000000003</v>
      </c>
      <c r="H941" s="49" t="s">
        <v>27</v>
      </c>
    </row>
    <row r="942" spans="1:8" ht="24" customHeight="1" x14ac:dyDescent="0.2">
      <c r="A942" s="48">
        <v>4</v>
      </c>
      <c r="B942" s="49" t="s">
        <v>490</v>
      </c>
      <c r="C942" s="50">
        <v>91.340440000000001</v>
      </c>
      <c r="D942" s="16">
        <f t="shared" si="81"/>
        <v>54.804264000000003</v>
      </c>
      <c r="E942" s="51">
        <v>80</v>
      </c>
      <c r="F942" s="18">
        <f t="shared" si="82"/>
        <v>32</v>
      </c>
      <c r="G942" s="28">
        <f t="shared" si="83"/>
        <v>86.804264000000003</v>
      </c>
      <c r="H942" s="49" t="s">
        <v>27</v>
      </c>
    </row>
    <row r="943" spans="1:8" ht="24" customHeight="1" x14ac:dyDescent="0.2">
      <c r="A943" s="48">
        <v>5</v>
      </c>
      <c r="B943" s="49" t="s">
        <v>491</v>
      </c>
      <c r="C943" s="50">
        <v>82.680109999999999</v>
      </c>
      <c r="D943" s="16">
        <f t="shared" si="81"/>
        <v>49.608066000000001</v>
      </c>
      <c r="E943" s="51">
        <v>91.25</v>
      </c>
      <c r="F943" s="18">
        <f t="shared" si="82"/>
        <v>36.5</v>
      </c>
      <c r="G943" s="28">
        <f t="shared" si="83"/>
        <v>86.108066000000008</v>
      </c>
      <c r="H943" s="49" t="s">
        <v>27</v>
      </c>
    </row>
    <row r="944" spans="1:8" ht="24" customHeight="1" x14ac:dyDescent="0.2">
      <c r="A944" s="48">
        <v>6</v>
      </c>
      <c r="B944" s="49" t="s">
        <v>492</v>
      </c>
      <c r="C944" s="50">
        <v>82.771969999999996</v>
      </c>
      <c r="D944" s="16">
        <f t="shared" si="81"/>
        <v>49.663181999999999</v>
      </c>
      <c r="E944" s="51">
        <v>90</v>
      </c>
      <c r="F944" s="18">
        <f t="shared" si="82"/>
        <v>36</v>
      </c>
      <c r="G944" s="28">
        <f t="shared" si="83"/>
        <v>85.663182000000006</v>
      </c>
      <c r="H944" s="49" t="s">
        <v>27</v>
      </c>
    </row>
    <row r="945" spans="1:8" ht="24" customHeight="1" x14ac:dyDescent="0.2">
      <c r="A945" s="48">
        <v>7</v>
      </c>
      <c r="B945" s="49" t="s">
        <v>493</v>
      </c>
      <c r="C945" s="50">
        <v>87.403260000000003</v>
      </c>
      <c r="D945" s="16">
        <f t="shared" si="81"/>
        <v>52.441955999999998</v>
      </c>
      <c r="E945" s="51">
        <v>80</v>
      </c>
      <c r="F945" s="18">
        <f t="shared" si="82"/>
        <v>32</v>
      </c>
      <c r="G945" s="28">
        <f t="shared" si="83"/>
        <v>84.441956000000005</v>
      </c>
      <c r="H945" s="49" t="s">
        <v>27</v>
      </c>
    </row>
    <row r="946" spans="1:8" ht="24" customHeight="1" x14ac:dyDescent="0.2">
      <c r="A946" s="48">
        <v>8</v>
      </c>
      <c r="B946" s="49" t="s">
        <v>494</v>
      </c>
      <c r="C946" s="50">
        <v>89.297030000000007</v>
      </c>
      <c r="D946" s="16">
        <f t="shared" si="81"/>
        <v>53.578218000000007</v>
      </c>
      <c r="E946" s="51">
        <v>73.75</v>
      </c>
      <c r="F946" s="18">
        <f t="shared" si="82"/>
        <v>29.5</v>
      </c>
      <c r="G946" s="28">
        <f t="shared" si="83"/>
        <v>83.078218000000007</v>
      </c>
      <c r="H946" s="49" t="s">
        <v>27</v>
      </c>
    </row>
    <row r="947" spans="1:8" ht="24" customHeight="1" x14ac:dyDescent="0.2">
      <c r="A947" s="48">
        <v>9</v>
      </c>
      <c r="B947" s="49" t="s">
        <v>495</v>
      </c>
      <c r="C947" s="50">
        <v>83.378550000000004</v>
      </c>
      <c r="D947" s="16">
        <f t="shared" si="81"/>
        <v>50.027130000000007</v>
      </c>
      <c r="E947" s="51">
        <v>82.5</v>
      </c>
      <c r="F947" s="18">
        <f t="shared" si="82"/>
        <v>33</v>
      </c>
      <c r="G947" s="28">
        <f t="shared" si="83"/>
        <v>83.02713</v>
      </c>
      <c r="H947" s="49" t="s">
        <v>27</v>
      </c>
    </row>
    <row r="948" spans="1:8" ht="24" customHeight="1" x14ac:dyDescent="0.2">
      <c r="A948" s="48">
        <v>10</v>
      </c>
      <c r="B948" s="49" t="s">
        <v>496</v>
      </c>
      <c r="C948" s="50">
        <v>85.952709999999996</v>
      </c>
      <c r="D948" s="16">
        <f t="shared" si="81"/>
        <v>51.571625999999995</v>
      </c>
      <c r="E948" s="51">
        <v>77.5</v>
      </c>
      <c r="F948" s="18">
        <f t="shared" si="82"/>
        <v>31</v>
      </c>
      <c r="G948" s="28">
        <f t="shared" si="83"/>
        <v>82.571625999999995</v>
      </c>
      <c r="H948" s="49" t="s">
        <v>27</v>
      </c>
    </row>
    <row r="949" spans="1:8" ht="24" customHeight="1" x14ac:dyDescent="0.2">
      <c r="A949" s="48">
        <v>11</v>
      </c>
      <c r="B949" s="49" t="s">
        <v>497</v>
      </c>
      <c r="C949" s="50">
        <v>83.056880000000007</v>
      </c>
      <c r="D949" s="16">
        <f t="shared" si="81"/>
        <v>49.834128</v>
      </c>
      <c r="E949" s="51">
        <v>81.25</v>
      </c>
      <c r="F949" s="18">
        <f t="shared" si="82"/>
        <v>32.5</v>
      </c>
      <c r="G949" s="28">
        <f t="shared" si="83"/>
        <v>82.334127999999993</v>
      </c>
      <c r="H949" s="49" t="s">
        <v>50</v>
      </c>
    </row>
    <row r="950" spans="1:8" ht="24" customHeight="1" x14ac:dyDescent="0.2">
      <c r="A950" s="48">
        <v>12</v>
      </c>
      <c r="B950" s="49" t="s">
        <v>498</v>
      </c>
      <c r="C950" s="50">
        <v>83.809259999999995</v>
      </c>
      <c r="D950" s="16">
        <f t="shared" si="81"/>
        <v>50.285556</v>
      </c>
      <c r="E950" s="51">
        <v>80</v>
      </c>
      <c r="F950" s="18">
        <f t="shared" si="82"/>
        <v>32</v>
      </c>
      <c r="G950" s="28">
        <f t="shared" si="83"/>
        <v>82.285556</v>
      </c>
      <c r="H950" s="49" t="s">
        <v>50</v>
      </c>
    </row>
    <row r="951" spans="1:8" ht="24" customHeight="1" x14ac:dyDescent="0.2">
      <c r="A951" s="48">
        <v>13</v>
      </c>
      <c r="B951" s="49" t="s">
        <v>499</v>
      </c>
      <c r="C951" s="50">
        <v>79.101699999999994</v>
      </c>
      <c r="D951" s="16">
        <f t="shared" si="81"/>
        <v>47.461019999999998</v>
      </c>
      <c r="E951" s="51">
        <v>86.25</v>
      </c>
      <c r="F951" s="18">
        <f t="shared" si="82"/>
        <v>34.5</v>
      </c>
      <c r="G951" s="28">
        <f t="shared" si="83"/>
        <v>81.961019999999991</v>
      </c>
      <c r="H951" s="49" t="s">
        <v>50</v>
      </c>
    </row>
    <row r="952" spans="1:8" ht="24" customHeight="1" x14ac:dyDescent="0.2">
      <c r="A952" s="48">
        <v>14</v>
      </c>
      <c r="B952" s="49" t="s">
        <v>500</v>
      </c>
      <c r="C952" s="50">
        <v>83.024940000000001</v>
      </c>
      <c r="D952" s="16">
        <f t="shared" si="81"/>
        <v>49.814964000000003</v>
      </c>
      <c r="E952" s="51">
        <v>80</v>
      </c>
      <c r="F952" s="18">
        <f t="shared" si="82"/>
        <v>32</v>
      </c>
      <c r="G952" s="28">
        <f t="shared" si="83"/>
        <v>81.814964000000003</v>
      </c>
      <c r="H952" s="49" t="s">
        <v>50</v>
      </c>
    </row>
    <row r="953" spans="1:8" ht="24" customHeight="1" x14ac:dyDescent="0.2">
      <c r="A953" s="48">
        <v>15</v>
      </c>
      <c r="B953" s="49" t="s">
        <v>501</v>
      </c>
      <c r="C953" s="50">
        <v>82.894019999999998</v>
      </c>
      <c r="D953" s="16">
        <f t="shared" si="81"/>
        <v>49.736412000000001</v>
      </c>
      <c r="E953" s="51">
        <v>80</v>
      </c>
      <c r="F953" s="18">
        <f t="shared" si="82"/>
        <v>32</v>
      </c>
      <c r="G953" s="28">
        <f t="shared" si="83"/>
        <v>81.736412000000001</v>
      </c>
      <c r="H953" s="49" t="s">
        <v>50</v>
      </c>
    </row>
    <row r="954" spans="1:8" ht="24" customHeight="1" x14ac:dyDescent="0.2">
      <c r="A954" s="48">
        <v>16</v>
      </c>
      <c r="B954" s="49" t="s">
        <v>502</v>
      </c>
      <c r="C954" s="50">
        <v>80.922399999999996</v>
      </c>
      <c r="D954" s="16">
        <f t="shared" si="81"/>
        <v>48.553440000000002</v>
      </c>
      <c r="E954" s="51">
        <v>81.25</v>
      </c>
      <c r="F954" s="18">
        <f t="shared" si="82"/>
        <v>32.5</v>
      </c>
      <c r="G954" s="28">
        <f t="shared" si="83"/>
        <v>81.053439999999995</v>
      </c>
      <c r="H954" s="49" t="s">
        <v>50</v>
      </c>
    </row>
    <row r="955" spans="1:8" ht="24" customHeight="1" x14ac:dyDescent="0.2">
      <c r="A955" s="48">
        <v>17</v>
      </c>
      <c r="B955" s="49" t="s">
        <v>503</v>
      </c>
      <c r="C955" s="50">
        <v>86.733050000000006</v>
      </c>
      <c r="D955" s="16">
        <f t="shared" si="81"/>
        <v>52.039830000000002</v>
      </c>
      <c r="E955" s="51">
        <v>72.5</v>
      </c>
      <c r="F955" s="18">
        <f t="shared" si="82"/>
        <v>29</v>
      </c>
      <c r="G955" s="28">
        <f t="shared" si="83"/>
        <v>81.039829999999995</v>
      </c>
      <c r="H955" s="49" t="s">
        <v>50</v>
      </c>
    </row>
    <row r="956" spans="1:8" ht="24" customHeight="1" x14ac:dyDescent="0.2">
      <c r="A956" s="48">
        <v>18</v>
      </c>
      <c r="B956" s="49" t="s">
        <v>504</v>
      </c>
      <c r="C956" s="50">
        <v>86.640820000000005</v>
      </c>
      <c r="D956" s="16">
        <f t="shared" si="81"/>
        <v>51.984492000000003</v>
      </c>
      <c r="E956" s="51">
        <v>72.5</v>
      </c>
      <c r="F956" s="18">
        <f t="shared" si="82"/>
        <v>29</v>
      </c>
      <c r="G956" s="28">
        <f t="shared" si="83"/>
        <v>80.984492000000003</v>
      </c>
      <c r="H956" s="49" t="s">
        <v>50</v>
      </c>
    </row>
    <row r="957" spans="1:8" ht="24" customHeight="1" x14ac:dyDescent="0.2">
      <c r="A957" s="48">
        <v>19</v>
      </c>
      <c r="B957" s="49" t="s">
        <v>505</v>
      </c>
      <c r="C957" s="50">
        <v>76.552009999999996</v>
      </c>
      <c r="D957" s="16">
        <f t="shared" si="81"/>
        <v>45.931206000000003</v>
      </c>
      <c r="E957" s="51">
        <v>87.5</v>
      </c>
      <c r="F957" s="18">
        <f t="shared" si="82"/>
        <v>35</v>
      </c>
      <c r="G957" s="28">
        <f t="shared" si="83"/>
        <v>80.931206000000003</v>
      </c>
      <c r="H957" s="49" t="s">
        <v>50</v>
      </c>
    </row>
    <row r="958" spans="1:8" ht="24" customHeight="1" x14ac:dyDescent="0.2">
      <c r="A958" s="48">
        <v>20</v>
      </c>
      <c r="B958" s="49" t="s">
        <v>506</v>
      </c>
      <c r="C958" s="50">
        <v>85.759879999999995</v>
      </c>
      <c r="D958" s="16">
        <f t="shared" si="81"/>
        <v>51.455927999999993</v>
      </c>
      <c r="E958" s="51">
        <v>70</v>
      </c>
      <c r="F958" s="18">
        <f t="shared" si="82"/>
        <v>28</v>
      </c>
      <c r="G958" s="28">
        <f t="shared" si="83"/>
        <v>79.455928</v>
      </c>
      <c r="H958" s="49" t="s">
        <v>50</v>
      </c>
    </row>
    <row r="959" spans="1:8" ht="24" customHeight="1" x14ac:dyDescent="0.2">
      <c r="A959" s="48">
        <v>21</v>
      </c>
      <c r="B959" s="49" t="s">
        <v>507</v>
      </c>
      <c r="C959" s="50">
        <v>76.415769999999995</v>
      </c>
      <c r="D959" s="16">
        <f t="shared" si="81"/>
        <v>45.849461999999995</v>
      </c>
      <c r="E959" s="51">
        <v>83.75</v>
      </c>
      <c r="F959" s="18">
        <f t="shared" si="82"/>
        <v>33.5</v>
      </c>
      <c r="G959" s="28">
        <f t="shared" si="83"/>
        <v>79.349461999999988</v>
      </c>
      <c r="H959" s="49" t="s">
        <v>50</v>
      </c>
    </row>
    <row r="960" spans="1:8" ht="24" customHeight="1" x14ac:dyDescent="0.2">
      <c r="A960" s="48">
        <v>22</v>
      </c>
      <c r="B960" s="49" t="s">
        <v>508</v>
      </c>
      <c r="C960" s="50">
        <v>83.558959999999999</v>
      </c>
      <c r="D960" s="16">
        <f t="shared" si="81"/>
        <v>50.135375999999994</v>
      </c>
      <c r="E960" s="51">
        <v>72.5</v>
      </c>
      <c r="F960" s="18">
        <f t="shared" si="82"/>
        <v>29</v>
      </c>
      <c r="G960" s="28">
        <f t="shared" si="83"/>
        <v>79.135375999999994</v>
      </c>
      <c r="H960" s="49" t="s">
        <v>50</v>
      </c>
    </row>
    <row r="961" spans="1:8" ht="24" customHeight="1" x14ac:dyDescent="0.2">
      <c r="A961" s="48">
        <v>23</v>
      </c>
      <c r="B961" s="49" t="s">
        <v>509</v>
      </c>
      <c r="C961" s="50">
        <v>84.629589999999993</v>
      </c>
      <c r="D961" s="16">
        <f t="shared" si="81"/>
        <v>50.777753999999995</v>
      </c>
      <c r="E961" s="51">
        <v>70</v>
      </c>
      <c r="F961" s="18">
        <f t="shared" si="82"/>
        <v>28</v>
      </c>
      <c r="G961" s="28">
        <f t="shared" si="83"/>
        <v>78.777753999999987</v>
      </c>
      <c r="H961" s="49" t="s">
        <v>50</v>
      </c>
    </row>
    <row r="962" spans="1:8" ht="24" customHeight="1" x14ac:dyDescent="0.2">
      <c r="A962" s="48">
        <v>24</v>
      </c>
      <c r="B962" s="49" t="s">
        <v>510</v>
      </c>
      <c r="C962" s="50">
        <v>80.870410000000007</v>
      </c>
      <c r="D962" s="16">
        <f t="shared" si="81"/>
        <v>48.522246000000003</v>
      </c>
      <c r="E962" s="51">
        <v>75</v>
      </c>
      <c r="F962" s="18">
        <f t="shared" si="82"/>
        <v>30</v>
      </c>
      <c r="G962" s="28">
        <f t="shared" si="83"/>
        <v>78.522245999999996</v>
      </c>
      <c r="H962" s="49" t="s">
        <v>50</v>
      </c>
    </row>
    <row r="963" spans="1:8" ht="24" customHeight="1" x14ac:dyDescent="0.2">
      <c r="A963" s="48">
        <v>25</v>
      </c>
      <c r="B963" s="49" t="s">
        <v>511</v>
      </c>
      <c r="C963" s="50">
        <v>83.021709999999999</v>
      </c>
      <c r="D963" s="16">
        <f t="shared" si="81"/>
        <v>49.813026000000001</v>
      </c>
      <c r="E963" s="51">
        <v>71.25</v>
      </c>
      <c r="F963" s="18">
        <f t="shared" si="82"/>
        <v>28.5</v>
      </c>
      <c r="G963" s="28">
        <f t="shared" si="83"/>
        <v>78.313026000000008</v>
      </c>
      <c r="H963" s="49" t="s">
        <v>50</v>
      </c>
    </row>
    <row r="964" spans="1:8" ht="24" customHeight="1" x14ac:dyDescent="0.2">
      <c r="A964" s="48">
        <v>26</v>
      </c>
      <c r="B964" s="49" t="s">
        <v>512</v>
      </c>
      <c r="C964" s="50">
        <v>82.480099999999993</v>
      </c>
      <c r="D964" s="16">
        <f t="shared" si="81"/>
        <v>49.488059999999997</v>
      </c>
      <c r="E964" s="51">
        <v>68.75</v>
      </c>
      <c r="F964" s="18">
        <f t="shared" si="82"/>
        <v>27.5</v>
      </c>
      <c r="G964" s="28">
        <f t="shared" si="83"/>
        <v>76.98805999999999</v>
      </c>
      <c r="H964" s="49" t="s">
        <v>50</v>
      </c>
    </row>
    <row r="965" spans="1:8" ht="24" customHeight="1" x14ac:dyDescent="0.2">
      <c r="A965" s="48">
        <v>27</v>
      </c>
      <c r="B965" s="49" t="s">
        <v>513</v>
      </c>
      <c r="C965" s="50">
        <v>86.530360000000002</v>
      </c>
      <c r="D965" s="16">
        <f t="shared" si="81"/>
        <v>51.918216000000001</v>
      </c>
      <c r="E965" s="51">
        <v>58.75</v>
      </c>
      <c r="F965" s="18">
        <f t="shared" si="82"/>
        <v>23.5</v>
      </c>
      <c r="G965" s="28">
        <f t="shared" si="83"/>
        <v>75.418216000000001</v>
      </c>
      <c r="H965" s="49" t="s">
        <v>50</v>
      </c>
    </row>
    <row r="966" spans="1:8" ht="24" customHeight="1" x14ac:dyDescent="0.2">
      <c r="A966" s="48">
        <v>28</v>
      </c>
      <c r="B966" s="49" t="s">
        <v>514</v>
      </c>
      <c r="C966" s="50">
        <v>82.611189999999993</v>
      </c>
      <c r="D966" s="16">
        <f t="shared" si="81"/>
        <v>49.56671399999999</v>
      </c>
      <c r="E966" s="51">
        <v>63.75</v>
      </c>
      <c r="F966" s="18">
        <f t="shared" si="82"/>
        <v>25.5</v>
      </c>
      <c r="G966" s="28">
        <f t="shared" si="83"/>
        <v>75.06671399999999</v>
      </c>
      <c r="H966" s="49" t="s">
        <v>50</v>
      </c>
    </row>
    <row r="967" spans="1:8" ht="24" customHeight="1" x14ac:dyDescent="0.2">
      <c r="A967" s="48">
        <v>29</v>
      </c>
      <c r="B967" s="49" t="s">
        <v>515</v>
      </c>
      <c r="C967" s="50">
        <v>82.980339999999998</v>
      </c>
      <c r="D967" s="16">
        <f t="shared" si="81"/>
        <v>49.788203999999993</v>
      </c>
      <c r="E967" s="51">
        <v>61.25</v>
      </c>
      <c r="F967" s="18">
        <f t="shared" si="82"/>
        <v>24.5</v>
      </c>
      <c r="G967" s="28">
        <f t="shared" si="83"/>
        <v>74.288203999999993</v>
      </c>
      <c r="H967" s="49" t="s">
        <v>50</v>
      </c>
    </row>
    <row r="968" spans="1:8" ht="24" customHeight="1" x14ac:dyDescent="0.2">
      <c r="A968" s="48">
        <v>30</v>
      </c>
      <c r="B968" s="49" t="s">
        <v>516</v>
      </c>
      <c r="C968" s="50">
        <v>87.788319999999999</v>
      </c>
      <c r="D968" s="16">
        <f t="shared" si="81"/>
        <v>52.672991999999994</v>
      </c>
      <c r="E968" s="51">
        <v>53.75</v>
      </c>
      <c r="F968" s="18">
        <f t="shared" si="82"/>
        <v>21.5</v>
      </c>
      <c r="G968" s="28">
        <f t="shared" si="83"/>
        <v>74.172991999999994</v>
      </c>
      <c r="H968" s="49" t="s">
        <v>50</v>
      </c>
    </row>
    <row r="969" spans="1:8" ht="24" customHeight="1" x14ac:dyDescent="0.2">
      <c r="A969" s="48">
        <v>31</v>
      </c>
      <c r="B969" s="49" t="s">
        <v>517</v>
      </c>
      <c r="C969" s="50">
        <v>81.211010000000002</v>
      </c>
      <c r="D969" s="16">
        <f t="shared" si="81"/>
        <v>48.726606000000004</v>
      </c>
      <c r="E969" s="51">
        <v>62.5</v>
      </c>
      <c r="F969" s="18">
        <f t="shared" si="82"/>
        <v>25</v>
      </c>
      <c r="G969" s="28">
        <f t="shared" si="83"/>
        <v>73.726606000000004</v>
      </c>
      <c r="H969" s="49" t="s">
        <v>50</v>
      </c>
    </row>
    <row r="970" spans="1:8" ht="24" customHeight="1" x14ac:dyDescent="0.2">
      <c r="A970" s="48">
        <v>32</v>
      </c>
      <c r="B970" s="49" t="s">
        <v>518</v>
      </c>
      <c r="C970" s="50">
        <v>81.183809999999994</v>
      </c>
      <c r="D970" s="16">
        <f t="shared" si="81"/>
        <v>48.710285999999996</v>
      </c>
      <c r="E970" s="51">
        <v>62.5</v>
      </c>
      <c r="F970" s="18">
        <f t="shared" si="82"/>
        <v>25</v>
      </c>
      <c r="G970" s="28">
        <f t="shared" si="83"/>
        <v>73.710285999999996</v>
      </c>
      <c r="H970" s="49" t="s">
        <v>50</v>
      </c>
    </row>
    <row r="971" spans="1:8" ht="24" customHeight="1" x14ac:dyDescent="0.2">
      <c r="A971" s="48">
        <v>33</v>
      </c>
      <c r="B971" s="49" t="s">
        <v>519</v>
      </c>
      <c r="C971" s="50">
        <v>80.641530000000003</v>
      </c>
      <c r="D971" s="16">
        <f t="shared" si="81"/>
        <v>48.384917999999999</v>
      </c>
      <c r="E971" s="51">
        <v>62.5</v>
      </c>
      <c r="F971" s="18">
        <f t="shared" si="82"/>
        <v>25</v>
      </c>
      <c r="G971" s="28">
        <f t="shared" si="83"/>
        <v>73.384917999999999</v>
      </c>
      <c r="H971" s="49" t="s">
        <v>50</v>
      </c>
    </row>
    <row r="972" spans="1:8" ht="24" customHeight="1" x14ac:dyDescent="0.2">
      <c r="A972" s="48">
        <v>34</v>
      </c>
      <c r="B972" s="49" t="s">
        <v>520</v>
      </c>
      <c r="C972" s="50">
        <v>83.982510000000005</v>
      </c>
      <c r="D972" s="16">
        <f t="shared" si="81"/>
        <v>50.389506000000004</v>
      </c>
      <c r="E972" s="51">
        <v>56.25</v>
      </c>
      <c r="F972" s="18">
        <f t="shared" si="82"/>
        <v>22.5</v>
      </c>
      <c r="G972" s="28">
        <f t="shared" si="83"/>
        <v>72.889506000000011</v>
      </c>
      <c r="H972" s="49" t="s">
        <v>50</v>
      </c>
    </row>
    <row r="973" spans="1:8" ht="24" customHeight="1" x14ac:dyDescent="0.2">
      <c r="A973" s="48">
        <v>35</v>
      </c>
      <c r="B973" s="49" t="s">
        <v>521</v>
      </c>
      <c r="C973" s="50">
        <v>82.935599999999994</v>
      </c>
      <c r="D973" s="16">
        <f t="shared" si="81"/>
        <v>49.761359999999996</v>
      </c>
      <c r="E973" s="51">
        <v>57.5</v>
      </c>
      <c r="F973" s="18">
        <f t="shared" si="82"/>
        <v>23</v>
      </c>
      <c r="G973" s="28">
        <f t="shared" si="83"/>
        <v>72.761359999999996</v>
      </c>
      <c r="H973" s="49" t="s">
        <v>50</v>
      </c>
    </row>
    <row r="974" spans="1:8" ht="24" customHeight="1" x14ac:dyDescent="0.2">
      <c r="A974" s="48">
        <v>36</v>
      </c>
      <c r="B974" s="49" t="s">
        <v>522</v>
      </c>
      <c r="C974" s="50">
        <v>75.976780000000005</v>
      </c>
      <c r="D974" s="16">
        <f t="shared" si="81"/>
        <v>45.586068000000004</v>
      </c>
      <c r="E974" s="51">
        <v>65</v>
      </c>
      <c r="F974" s="18">
        <f t="shared" si="82"/>
        <v>26</v>
      </c>
      <c r="G974" s="28">
        <f t="shared" si="83"/>
        <v>71.586068000000012</v>
      </c>
      <c r="H974" s="49" t="s">
        <v>50</v>
      </c>
    </row>
    <row r="975" spans="1:8" ht="24" customHeight="1" x14ac:dyDescent="0.2">
      <c r="A975" s="48">
        <v>37</v>
      </c>
      <c r="B975" s="49" t="s">
        <v>523</v>
      </c>
      <c r="C975" s="50">
        <v>80.703530000000001</v>
      </c>
      <c r="D975" s="16">
        <f t="shared" si="81"/>
        <v>48.422117999999998</v>
      </c>
      <c r="E975" s="51">
        <v>57.5</v>
      </c>
      <c r="F975" s="18">
        <f t="shared" si="82"/>
        <v>23</v>
      </c>
      <c r="G975" s="28">
        <f t="shared" si="83"/>
        <v>71.422117999999998</v>
      </c>
      <c r="H975" s="49" t="s">
        <v>50</v>
      </c>
    </row>
    <row r="976" spans="1:8" ht="24" customHeight="1" x14ac:dyDescent="0.2">
      <c r="A976" s="48">
        <v>38</v>
      </c>
      <c r="B976" s="49" t="s">
        <v>524</v>
      </c>
      <c r="C976" s="50">
        <v>78.809550000000002</v>
      </c>
      <c r="D976" s="16">
        <f t="shared" si="81"/>
        <v>47.285730000000001</v>
      </c>
      <c r="E976" s="51">
        <v>60</v>
      </c>
      <c r="F976" s="18">
        <f t="shared" si="82"/>
        <v>24</v>
      </c>
      <c r="G976" s="28">
        <f t="shared" si="83"/>
        <v>71.285730000000001</v>
      </c>
      <c r="H976" s="49" t="s">
        <v>50</v>
      </c>
    </row>
    <row r="977" spans="1:8" ht="24" customHeight="1" x14ac:dyDescent="0.2">
      <c r="A977" s="48">
        <v>39</v>
      </c>
      <c r="B977" s="49" t="s">
        <v>525</v>
      </c>
      <c r="C977" s="50">
        <v>82.972819999999999</v>
      </c>
      <c r="D977" s="16">
        <f t="shared" si="81"/>
        <v>49.783692000000002</v>
      </c>
      <c r="E977" s="51">
        <v>52.5</v>
      </c>
      <c r="F977" s="18">
        <f t="shared" si="82"/>
        <v>21</v>
      </c>
      <c r="G977" s="28">
        <f t="shared" si="83"/>
        <v>70.783692000000002</v>
      </c>
      <c r="H977" s="49" t="s">
        <v>50</v>
      </c>
    </row>
    <row r="978" spans="1:8" ht="24" customHeight="1" x14ac:dyDescent="0.2">
      <c r="A978" s="48">
        <v>40</v>
      </c>
      <c r="B978" s="49" t="s">
        <v>526</v>
      </c>
      <c r="C978" s="50">
        <v>73.582819999999998</v>
      </c>
      <c r="D978" s="16">
        <f t="shared" si="81"/>
        <v>44.149691999999995</v>
      </c>
      <c r="E978" s="51">
        <v>65</v>
      </c>
      <c r="F978" s="18">
        <f t="shared" si="82"/>
        <v>26</v>
      </c>
      <c r="G978" s="28">
        <f t="shared" si="83"/>
        <v>70.149691999999988</v>
      </c>
      <c r="H978" s="49" t="s">
        <v>50</v>
      </c>
    </row>
    <row r="979" spans="1:8" ht="24" customHeight="1" x14ac:dyDescent="0.2">
      <c r="A979" s="48">
        <v>41</v>
      </c>
      <c r="B979" s="49" t="s">
        <v>527</v>
      </c>
      <c r="C979" s="50">
        <v>77.117869999999996</v>
      </c>
      <c r="D979" s="16">
        <f t="shared" si="81"/>
        <v>46.270721999999999</v>
      </c>
      <c r="E979" s="51">
        <v>57.5</v>
      </c>
      <c r="F979" s="18">
        <f t="shared" si="82"/>
        <v>23</v>
      </c>
      <c r="G979" s="28">
        <f t="shared" si="83"/>
        <v>69.270722000000006</v>
      </c>
      <c r="H979" s="49" t="s">
        <v>50</v>
      </c>
    </row>
    <row r="980" spans="1:8" ht="24" customHeight="1" x14ac:dyDescent="0.2">
      <c r="A980" s="48">
        <v>42</v>
      </c>
      <c r="B980" s="49" t="s">
        <v>528</v>
      </c>
      <c r="C980" s="50">
        <v>72.619619999999998</v>
      </c>
      <c r="D980" s="16">
        <f t="shared" si="81"/>
        <v>43.571772000000003</v>
      </c>
      <c r="E980" s="51">
        <v>60</v>
      </c>
      <c r="F980" s="18">
        <f t="shared" si="82"/>
        <v>24</v>
      </c>
      <c r="G980" s="28">
        <f t="shared" si="83"/>
        <v>67.57177200000001</v>
      </c>
      <c r="H980" s="49" t="s">
        <v>50</v>
      </c>
    </row>
    <row r="981" spans="1:8" ht="24" customHeight="1" x14ac:dyDescent="0.2">
      <c r="A981" s="48">
        <v>43</v>
      </c>
      <c r="B981" s="49" t="s">
        <v>529</v>
      </c>
      <c r="C981" s="50">
        <v>85.167010000000005</v>
      </c>
      <c r="D981" s="16">
        <f t="shared" si="81"/>
        <v>51.100206</v>
      </c>
      <c r="E981" s="51">
        <v>96.25</v>
      </c>
      <c r="F981" s="18">
        <f t="shared" si="82"/>
        <v>38.5</v>
      </c>
      <c r="G981" s="28">
        <f t="shared" si="83"/>
        <v>89.600206</v>
      </c>
      <c r="H981" s="49" t="s">
        <v>33</v>
      </c>
    </row>
    <row r="982" spans="1:8" ht="24" customHeight="1" x14ac:dyDescent="0.2">
      <c r="A982" s="48">
        <v>44</v>
      </c>
      <c r="B982" s="49" t="s">
        <v>530</v>
      </c>
      <c r="C982" s="50">
        <v>93.970600000000005</v>
      </c>
      <c r="D982" s="16">
        <f t="shared" si="81"/>
        <v>56.382359999999998</v>
      </c>
      <c r="E982" s="51">
        <v>80</v>
      </c>
      <c r="F982" s="18">
        <f t="shared" si="82"/>
        <v>32</v>
      </c>
      <c r="G982" s="19">
        <f t="shared" si="83"/>
        <v>88.382360000000006</v>
      </c>
      <c r="H982" s="49" t="s">
        <v>33</v>
      </c>
    </row>
    <row r="983" spans="1:8" ht="24" customHeight="1" x14ac:dyDescent="0.2">
      <c r="A983" s="48">
        <v>45</v>
      </c>
      <c r="B983" s="49" t="s">
        <v>531</v>
      </c>
      <c r="C983" s="50">
        <v>84.738609999999994</v>
      </c>
      <c r="D983" s="16">
        <f t="shared" si="81"/>
        <v>50.843166000000004</v>
      </c>
      <c r="E983" s="51">
        <v>91.25</v>
      </c>
      <c r="F983" s="18">
        <f t="shared" si="82"/>
        <v>36.5</v>
      </c>
      <c r="G983" s="19">
        <f t="shared" si="83"/>
        <v>87.343165999999997</v>
      </c>
      <c r="H983" s="49" t="s">
        <v>33</v>
      </c>
    </row>
    <row r="984" spans="1:8" ht="24" customHeight="1" x14ac:dyDescent="0.2">
      <c r="A984" s="48">
        <v>46</v>
      </c>
      <c r="B984" s="49" t="s">
        <v>532</v>
      </c>
      <c r="C984" s="50">
        <v>89.519580000000005</v>
      </c>
      <c r="D984" s="16">
        <f t="shared" si="81"/>
        <v>53.711748000000007</v>
      </c>
      <c r="E984" s="51">
        <v>73.75</v>
      </c>
      <c r="F984" s="18">
        <f t="shared" si="82"/>
        <v>29.5</v>
      </c>
      <c r="G984" s="19">
        <f t="shared" si="83"/>
        <v>83.211748</v>
      </c>
      <c r="H984" s="49" t="s">
        <v>33</v>
      </c>
    </row>
    <row r="985" spans="1:8" ht="24" customHeight="1" x14ac:dyDescent="0.2">
      <c r="A985" s="48">
        <v>47</v>
      </c>
      <c r="B985" s="49" t="s">
        <v>533</v>
      </c>
      <c r="C985" s="50">
        <v>83.892319999999998</v>
      </c>
      <c r="D985" s="16">
        <f t="shared" si="81"/>
        <v>50.335391999999999</v>
      </c>
      <c r="E985" s="51">
        <v>78.75</v>
      </c>
      <c r="F985" s="18">
        <f t="shared" si="82"/>
        <v>31.5</v>
      </c>
      <c r="G985" s="19">
        <f t="shared" si="83"/>
        <v>81.835391999999999</v>
      </c>
      <c r="H985" s="49" t="s">
        <v>33</v>
      </c>
    </row>
    <row r="986" spans="1:8" ht="24" customHeight="1" thickBot="1" x14ac:dyDescent="0.25">
      <c r="A986" s="199">
        <v>48</v>
      </c>
      <c r="B986" s="66" t="s">
        <v>534</v>
      </c>
      <c r="C986" s="138">
        <v>82.355580000000003</v>
      </c>
      <c r="D986" s="24">
        <f t="shared" si="81"/>
        <v>49.413348000000006</v>
      </c>
      <c r="E986" s="139">
        <v>58.75</v>
      </c>
      <c r="F986" s="26">
        <f t="shared" si="82"/>
        <v>23.5</v>
      </c>
      <c r="G986" s="27">
        <f t="shared" si="83"/>
        <v>72.913348000000013</v>
      </c>
      <c r="H986" s="66" t="s">
        <v>33</v>
      </c>
    </row>
    <row r="987" spans="1:8" ht="24" customHeight="1" thickBot="1" x14ac:dyDescent="0.25"/>
    <row r="988" spans="1:8" x14ac:dyDescent="0.2">
      <c r="A988" s="274" t="s">
        <v>0</v>
      </c>
      <c r="B988" s="275"/>
      <c r="C988" s="276">
        <v>43463</v>
      </c>
      <c r="D988" s="277"/>
      <c r="E988" s="278"/>
      <c r="F988" s="274" t="s">
        <v>119</v>
      </c>
      <c r="G988" s="275"/>
      <c r="H988" s="38" t="s">
        <v>846</v>
      </c>
    </row>
    <row r="989" spans="1:8" x14ac:dyDescent="0.2">
      <c r="A989" s="279" t="s">
        <v>3</v>
      </c>
      <c r="B989" s="280"/>
      <c r="C989" s="281">
        <v>30640</v>
      </c>
      <c r="D989" s="282"/>
      <c r="E989" s="283"/>
      <c r="F989" s="279" t="s">
        <v>121</v>
      </c>
      <c r="G989" s="280"/>
      <c r="H989" s="39" t="s">
        <v>407</v>
      </c>
    </row>
    <row r="990" spans="1:8" x14ac:dyDescent="0.2">
      <c r="A990" s="279" t="s">
        <v>6</v>
      </c>
      <c r="B990" s="280"/>
      <c r="C990" s="281" t="s">
        <v>483</v>
      </c>
      <c r="D990" s="282"/>
      <c r="E990" s="283"/>
      <c r="F990" s="279" t="s">
        <v>123</v>
      </c>
      <c r="G990" s="280"/>
      <c r="H990" s="39">
        <v>6</v>
      </c>
    </row>
    <row r="991" spans="1:8" ht="13.5" thickBot="1" x14ac:dyDescent="0.25">
      <c r="A991" s="284" t="s">
        <v>124</v>
      </c>
      <c r="B991" s="285"/>
      <c r="C991" s="304" t="s">
        <v>484</v>
      </c>
      <c r="D991" s="305"/>
      <c r="E991" s="306"/>
      <c r="F991" s="284" t="s">
        <v>125</v>
      </c>
      <c r="G991" s="285"/>
      <c r="H991" s="40">
        <v>1</v>
      </c>
    </row>
    <row r="992" spans="1:8" ht="42" customHeight="1" thickBot="1" x14ac:dyDescent="0.25">
      <c r="A992" s="223" t="s">
        <v>126</v>
      </c>
      <c r="B992" s="224"/>
      <c r="C992" s="223" t="s">
        <v>847</v>
      </c>
      <c r="D992" s="295"/>
      <c r="E992" s="295"/>
      <c r="F992" s="295"/>
      <c r="G992" s="224"/>
      <c r="H992" s="41" t="s">
        <v>848</v>
      </c>
    </row>
    <row r="993" spans="1:8" ht="13.5" thickBot="1" x14ac:dyDescent="0.25">
      <c r="A993" s="298" t="s">
        <v>129</v>
      </c>
      <c r="B993" s="267" t="s">
        <v>16</v>
      </c>
      <c r="C993" s="301" t="s">
        <v>17</v>
      </c>
      <c r="D993" s="302"/>
      <c r="E993" s="302"/>
      <c r="F993" s="303"/>
      <c r="G993" s="267" t="s">
        <v>18</v>
      </c>
      <c r="H993" s="267" t="s">
        <v>19</v>
      </c>
    </row>
    <row r="994" spans="1:8" ht="13.5" thickBot="1" x14ac:dyDescent="0.25">
      <c r="A994" s="299"/>
      <c r="B994" s="268"/>
      <c r="C994" s="271" t="s">
        <v>20</v>
      </c>
      <c r="D994" s="272"/>
      <c r="E994" s="272" t="s">
        <v>130</v>
      </c>
      <c r="F994" s="273"/>
      <c r="G994" s="268"/>
      <c r="H994" s="268"/>
    </row>
    <row r="995" spans="1:8" ht="26.25" thickBot="1" x14ac:dyDescent="0.25">
      <c r="A995" s="309"/>
      <c r="B995" s="269"/>
      <c r="C995" s="42" t="s">
        <v>22</v>
      </c>
      <c r="D995" s="43" t="s">
        <v>131</v>
      </c>
      <c r="E995" s="43" t="s">
        <v>22</v>
      </c>
      <c r="F995" s="44" t="s">
        <v>132</v>
      </c>
      <c r="G995" s="269"/>
      <c r="H995" s="269"/>
    </row>
    <row r="996" spans="1:8" ht="24" customHeight="1" x14ac:dyDescent="0.2">
      <c r="A996" s="48">
        <v>1</v>
      </c>
      <c r="B996" s="49" t="s">
        <v>849</v>
      </c>
      <c r="C996" s="50">
        <v>83.568529999999996</v>
      </c>
      <c r="D996" s="16">
        <f t="shared" ref="D996:D1051" si="84">C996*60/100</f>
        <v>50.141117999999999</v>
      </c>
      <c r="E996" s="51">
        <v>98.75</v>
      </c>
      <c r="F996" s="18">
        <f t="shared" ref="F996:F1051" si="85">E996*40/100</f>
        <v>39.5</v>
      </c>
      <c r="G996" s="28">
        <f t="shared" ref="G996:G1051" si="86">D996+F996</f>
        <v>89.641118000000006</v>
      </c>
      <c r="H996" s="49" t="s">
        <v>27</v>
      </c>
    </row>
    <row r="997" spans="1:8" ht="24" customHeight="1" x14ac:dyDescent="0.2">
      <c r="A997" s="48">
        <v>2</v>
      </c>
      <c r="B997" s="49" t="s">
        <v>850</v>
      </c>
      <c r="C997" s="50">
        <v>86.230360000000005</v>
      </c>
      <c r="D997" s="16">
        <f t="shared" si="84"/>
        <v>51.738216000000001</v>
      </c>
      <c r="E997" s="51">
        <v>88.75</v>
      </c>
      <c r="F997" s="18">
        <f t="shared" si="85"/>
        <v>35.5</v>
      </c>
      <c r="G997" s="28">
        <f t="shared" si="86"/>
        <v>87.238215999999994</v>
      </c>
      <c r="H997" s="49" t="s">
        <v>27</v>
      </c>
    </row>
    <row r="998" spans="1:8" ht="24" customHeight="1" x14ac:dyDescent="0.2">
      <c r="A998" s="48">
        <v>3</v>
      </c>
      <c r="B998" s="49" t="s">
        <v>851</v>
      </c>
      <c r="C998" s="50">
        <v>84.204830000000001</v>
      </c>
      <c r="D998" s="16">
        <f t="shared" si="84"/>
        <v>50.522898000000005</v>
      </c>
      <c r="E998" s="51">
        <v>91.25</v>
      </c>
      <c r="F998" s="18">
        <f t="shared" si="85"/>
        <v>36.5</v>
      </c>
      <c r="G998" s="28">
        <f t="shared" si="86"/>
        <v>87.022897999999998</v>
      </c>
      <c r="H998" s="49" t="s">
        <v>27</v>
      </c>
    </row>
    <row r="999" spans="1:8" ht="24" customHeight="1" x14ac:dyDescent="0.2">
      <c r="A999" s="48">
        <v>4</v>
      </c>
      <c r="B999" s="49" t="s">
        <v>852</v>
      </c>
      <c r="C999" s="50">
        <v>85.515339999999995</v>
      </c>
      <c r="D999" s="16">
        <f t="shared" si="84"/>
        <v>51.309204000000001</v>
      </c>
      <c r="E999" s="51">
        <v>83.75</v>
      </c>
      <c r="F999" s="18">
        <f t="shared" si="85"/>
        <v>33.5</v>
      </c>
      <c r="G999" s="28">
        <f t="shared" si="86"/>
        <v>84.809203999999994</v>
      </c>
      <c r="H999" s="49" t="s">
        <v>27</v>
      </c>
    </row>
    <row r="1000" spans="1:8" ht="24" customHeight="1" x14ac:dyDescent="0.2">
      <c r="A1000" s="48">
        <v>5</v>
      </c>
      <c r="B1000" s="49" t="s">
        <v>853</v>
      </c>
      <c r="C1000" s="50">
        <v>84.520979999999994</v>
      </c>
      <c r="D1000" s="16">
        <f t="shared" si="84"/>
        <v>50.712587999999997</v>
      </c>
      <c r="E1000" s="51">
        <v>83.75</v>
      </c>
      <c r="F1000" s="18">
        <f t="shared" si="85"/>
        <v>33.5</v>
      </c>
      <c r="G1000" s="28">
        <f t="shared" si="86"/>
        <v>84.212587999999997</v>
      </c>
      <c r="H1000" s="49" t="s">
        <v>27</v>
      </c>
    </row>
    <row r="1001" spans="1:8" ht="24" customHeight="1" x14ac:dyDescent="0.2">
      <c r="A1001" s="48">
        <v>6</v>
      </c>
      <c r="B1001" s="49" t="s">
        <v>854</v>
      </c>
      <c r="C1001" s="50">
        <v>85.006680000000003</v>
      </c>
      <c r="D1001" s="16">
        <f t="shared" si="84"/>
        <v>51.004008000000006</v>
      </c>
      <c r="E1001" s="51">
        <v>81.25</v>
      </c>
      <c r="F1001" s="18">
        <f t="shared" si="85"/>
        <v>32.5</v>
      </c>
      <c r="G1001" s="28">
        <f t="shared" si="86"/>
        <v>83.504007999999999</v>
      </c>
      <c r="H1001" s="49" t="s">
        <v>27</v>
      </c>
    </row>
    <row r="1002" spans="1:8" ht="24" customHeight="1" x14ac:dyDescent="0.2">
      <c r="A1002" s="48">
        <v>7</v>
      </c>
      <c r="B1002" s="49" t="s">
        <v>855</v>
      </c>
      <c r="C1002" s="50">
        <v>81.891639999999995</v>
      </c>
      <c r="D1002" s="16">
        <f t="shared" si="84"/>
        <v>49.134983999999996</v>
      </c>
      <c r="E1002" s="51">
        <v>82.5</v>
      </c>
      <c r="F1002" s="18">
        <f t="shared" si="85"/>
        <v>33</v>
      </c>
      <c r="G1002" s="28">
        <f t="shared" si="86"/>
        <v>82.134984000000003</v>
      </c>
      <c r="H1002" s="49" t="s">
        <v>27</v>
      </c>
    </row>
    <row r="1003" spans="1:8" ht="24" customHeight="1" x14ac:dyDescent="0.2">
      <c r="A1003" s="48">
        <v>8</v>
      </c>
      <c r="B1003" s="49" t="s">
        <v>856</v>
      </c>
      <c r="C1003" s="50">
        <v>91.362369999999999</v>
      </c>
      <c r="D1003" s="16">
        <f t="shared" si="84"/>
        <v>54.817421999999993</v>
      </c>
      <c r="E1003" s="51">
        <v>67.5</v>
      </c>
      <c r="F1003" s="18">
        <f t="shared" si="85"/>
        <v>27</v>
      </c>
      <c r="G1003" s="28">
        <f t="shared" si="86"/>
        <v>81.817421999999993</v>
      </c>
      <c r="H1003" s="49" t="s">
        <v>27</v>
      </c>
    </row>
    <row r="1004" spans="1:8" ht="24" customHeight="1" x14ac:dyDescent="0.2">
      <c r="A1004" s="48">
        <v>9</v>
      </c>
      <c r="B1004" s="49" t="s">
        <v>857</v>
      </c>
      <c r="C1004" s="50">
        <v>80.276889999999995</v>
      </c>
      <c r="D1004" s="16">
        <f t="shared" si="84"/>
        <v>48.166133999999992</v>
      </c>
      <c r="E1004" s="51">
        <v>83.75</v>
      </c>
      <c r="F1004" s="18">
        <f t="shared" si="85"/>
        <v>33.5</v>
      </c>
      <c r="G1004" s="28">
        <f t="shared" si="86"/>
        <v>81.666134</v>
      </c>
      <c r="H1004" s="49" t="s">
        <v>27</v>
      </c>
    </row>
    <row r="1005" spans="1:8" ht="24" customHeight="1" x14ac:dyDescent="0.2">
      <c r="A1005" s="48">
        <v>10</v>
      </c>
      <c r="B1005" s="49" t="s">
        <v>858</v>
      </c>
      <c r="C1005" s="50">
        <v>83.06165</v>
      </c>
      <c r="D1005" s="16">
        <f t="shared" si="84"/>
        <v>49.836989999999993</v>
      </c>
      <c r="E1005" s="51">
        <v>78.75</v>
      </c>
      <c r="F1005" s="18">
        <f t="shared" si="85"/>
        <v>31.5</v>
      </c>
      <c r="G1005" s="28">
        <f t="shared" si="86"/>
        <v>81.336989999999986</v>
      </c>
      <c r="H1005" s="49" t="s">
        <v>27</v>
      </c>
    </row>
    <row r="1006" spans="1:8" ht="24" customHeight="1" x14ac:dyDescent="0.2">
      <c r="A1006" s="48">
        <v>11</v>
      </c>
      <c r="B1006" s="49" t="s">
        <v>859</v>
      </c>
      <c r="C1006" s="50">
        <v>92.219719999999995</v>
      </c>
      <c r="D1006" s="16">
        <f t="shared" si="84"/>
        <v>55.331831999999991</v>
      </c>
      <c r="E1006" s="51">
        <v>65</v>
      </c>
      <c r="F1006" s="18">
        <f t="shared" si="85"/>
        <v>26</v>
      </c>
      <c r="G1006" s="28">
        <f t="shared" si="86"/>
        <v>81.331831999999991</v>
      </c>
      <c r="H1006" s="49" t="s">
        <v>50</v>
      </c>
    </row>
    <row r="1007" spans="1:8" ht="24" customHeight="1" x14ac:dyDescent="0.2">
      <c r="A1007" s="48">
        <v>12</v>
      </c>
      <c r="B1007" s="49" t="s">
        <v>860</v>
      </c>
      <c r="C1007" s="50">
        <v>83.43459</v>
      </c>
      <c r="D1007" s="16">
        <f t="shared" si="84"/>
        <v>50.060753999999996</v>
      </c>
      <c r="E1007" s="51">
        <v>77.5</v>
      </c>
      <c r="F1007" s="18">
        <f t="shared" si="85"/>
        <v>31</v>
      </c>
      <c r="G1007" s="28">
        <f t="shared" si="86"/>
        <v>81.060754000000003</v>
      </c>
      <c r="H1007" s="49" t="s">
        <v>50</v>
      </c>
    </row>
    <row r="1008" spans="1:8" ht="24" customHeight="1" x14ac:dyDescent="0.2">
      <c r="A1008" s="48">
        <v>13</v>
      </c>
      <c r="B1008" s="49" t="s">
        <v>861</v>
      </c>
      <c r="C1008" s="50">
        <v>74.277940000000001</v>
      </c>
      <c r="D1008" s="16">
        <f t="shared" si="84"/>
        <v>44.566764000000006</v>
      </c>
      <c r="E1008" s="51">
        <v>88.75</v>
      </c>
      <c r="F1008" s="18">
        <f t="shared" si="85"/>
        <v>35.5</v>
      </c>
      <c r="G1008" s="28">
        <f t="shared" si="86"/>
        <v>80.066764000000006</v>
      </c>
      <c r="H1008" s="49" t="s">
        <v>50</v>
      </c>
    </row>
    <row r="1009" spans="1:8" ht="24" customHeight="1" x14ac:dyDescent="0.2">
      <c r="A1009" s="48">
        <v>14</v>
      </c>
      <c r="B1009" s="49" t="s">
        <v>862</v>
      </c>
      <c r="C1009" s="50">
        <v>79.826819999999998</v>
      </c>
      <c r="D1009" s="16">
        <f t="shared" si="84"/>
        <v>47.896091999999996</v>
      </c>
      <c r="E1009" s="51">
        <v>78.75</v>
      </c>
      <c r="F1009" s="18">
        <f t="shared" si="85"/>
        <v>31.5</v>
      </c>
      <c r="G1009" s="28">
        <f t="shared" si="86"/>
        <v>79.396091999999996</v>
      </c>
      <c r="H1009" s="49" t="s">
        <v>50</v>
      </c>
    </row>
    <row r="1010" spans="1:8" ht="24" customHeight="1" x14ac:dyDescent="0.2">
      <c r="A1010" s="48">
        <v>15</v>
      </c>
      <c r="B1010" s="49" t="s">
        <v>863</v>
      </c>
      <c r="C1010" s="50">
        <v>82.293850000000006</v>
      </c>
      <c r="D1010" s="16">
        <f t="shared" si="84"/>
        <v>49.376310000000004</v>
      </c>
      <c r="E1010" s="51">
        <v>75</v>
      </c>
      <c r="F1010" s="18">
        <f t="shared" si="85"/>
        <v>30</v>
      </c>
      <c r="G1010" s="28">
        <f t="shared" si="86"/>
        <v>79.376310000000004</v>
      </c>
      <c r="H1010" s="49" t="s">
        <v>50</v>
      </c>
    </row>
    <row r="1011" spans="1:8" ht="24" customHeight="1" x14ac:dyDescent="0.2">
      <c r="A1011" s="48">
        <v>16</v>
      </c>
      <c r="B1011" s="49" t="s">
        <v>864</v>
      </c>
      <c r="C1011" s="50">
        <v>80.351709999999997</v>
      </c>
      <c r="D1011" s="16">
        <f t="shared" si="84"/>
        <v>48.211026000000004</v>
      </c>
      <c r="E1011" s="51">
        <v>76.25</v>
      </c>
      <c r="F1011" s="18">
        <f t="shared" si="85"/>
        <v>30.5</v>
      </c>
      <c r="G1011" s="28">
        <f t="shared" si="86"/>
        <v>78.711026000000004</v>
      </c>
      <c r="H1011" s="49" t="s">
        <v>50</v>
      </c>
    </row>
    <row r="1012" spans="1:8" ht="24" customHeight="1" x14ac:dyDescent="0.2">
      <c r="A1012" s="48">
        <v>17</v>
      </c>
      <c r="B1012" s="49" t="s">
        <v>865</v>
      </c>
      <c r="C1012" s="50">
        <v>75.139880000000005</v>
      </c>
      <c r="D1012" s="16">
        <f t="shared" si="84"/>
        <v>45.083928000000007</v>
      </c>
      <c r="E1012" s="51">
        <v>83.75</v>
      </c>
      <c r="F1012" s="18">
        <f t="shared" si="85"/>
        <v>33.5</v>
      </c>
      <c r="G1012" s="28">
        <f t="shared" si="86"/>
        <v>78.583928000000014</v>
      </c>
      <c r="H1012" s="49" t="s">
        <v>50</v>
      </c>
    </row>
    <row r="1013" spans="1:8" ht="24" customHeight="1" x14ac:dyDescent="0.2">
      <c r="A1013" s="48">
        <v>18</v>
      </c>
      <c r="B1013" s="49" t="s">
        <v>866</v>
      </c>
      <c r="C1013" s="50">
        <v>74.473200000000006</v>
      </c>
      <c r="D1013" s="16">
        <f t="shared" si="84"/>
        <v>44.683920000000008</v>
      </c>
      <c r="E1013" s="51">
        <v>82.5</v>
      </c>
      <c r="F1013" s="18">
        <f t="shared" si="85"/>
        <v>33</v>
      </c>
      <c r="G1013" s="28">
        <f t="shared" si="86"/>
        <v>77.683920000000001</v>
      </c>
      <c r="H1013" s="49" t="s">
        <v>50</v>
      </c>
    </row>
    <row r="1014" spans="1:8" ht="24" customHeight="1" x14ac:dyDescent="0.2">
      <c r="A1014" s="48">
        <v>19</v>
      </c>
      <c r="B1014" s="49" t="s">
        <v>867</v>
      </c>
      <c r="C1014" s="50">
        <v>78.166529999999995</v>
      </c>
      <c r="D1014" s="16">
        <f t="shared" si="84"/>
        <v>46.899918</v>
      </c>
      <c r="E1014" s="51">
        <v>73.75</v>
      </c>
      <c r="F1014" s="18">
        <f t="shared" si="85"/>
        <v>29.5</v>
      </c>
      <c r="G1014" s="28">
        <f t="shared" si="86"/>
        <v>76.399918</v>
      </c>
      <c r="H1014" s="49" t="s">
        <v>50</v>
      </c>
    </row>
    <row r="1015" spans="1:8" ht="24" customHeight="1" x14ac:dyDescent="0.2">
      <c r="A1015" s="48">
        <v>20</v>
      </c>
      <c r="B1015" s="49" t="s">
        <v>868</v>
      </c>
      <c r="C1015" s="50">
        <v>81.856430000000003</v>
      </c>
      <c r="D1015" s="16">
        <f t="shared" si="84"/>
        <v>49.113858</v>
      </c>
      <c r="E1015" s="51">
        <v>66.25</v>
      </c>
      <c r="F1015" s="18">
        <f t="shared" si="85"/>
        <v>26.5</v>
      </c>
      <c r="G1015" s="28">
        <f t="shared" si="86"/>
        <v>75.613857999999993</v>
      </c>
      <c r="H1015" s="49" t="s">
        <v>50</v>
      </c>
    </row>
    <row r="1016" spans="1:8" ht="24" customHeight="1" x14ac:dyDescent="0.2">
      <c r="A1016" s="48">
        <v>21</v>
      </c>
      <c r="B1016" s="49" t="s">
        <v>787</v>
      </c>
      <c r="C1016" s="50">
        <v>81.763940000000005</v>
      </c>
      <c r="D1016" s="16">
        <f t="shared" si="84"/>
        <v>49.058364000000005</v>
      </c>
      <c r="E1016" s="51">
        <v>66.25</v>
      </c>
      <c r="F1016" s="18">
        <f t="shared" si="85"/>
        <v>26.5</v>
      </c>
      <c r="G1016" s="28">
        <f t="shared" si="86"/>
        <v>75.558364000000012</v>
      </c>
      <c r="H1016" s="49" t="s">
        <v>50</v>
      </c>
    </row>
    <row r="1017" spans="1:8" ht="24" customHeight="1" x14ac:dyDescent="0.2">
      <c r="A1017" s="48">
        <v>22</v>
      </c>
      <c r="B1017" s="49" t="s">
        <v>869</v>
      </c>
      <c r="C1017" s="50">
        <v>80.010440000000003</v>
      </c>
      <c r="D1017" s="16">
        <f t="shared" si="84"/>
        <v>48.006264000000002</v>
      </c>
      <c r="E1017" s="51">
        <v>67.5</v>
      </c>
      <c r="F1017" s="18">
        <f t="shared" si="85"/>
        <v>27</v>
      </c>
      <c r="G1017" s="28">
        <f t="shared" si="86"/>
        <v>75.006264000000002</v>
      </c>
      <c r="H1017" s="49" t="s">
        <v>50</v>
      </c>
    </row>
    <row r="1018" spans="1:8" ht="24" customHeight="1" x14ac:dyDescent="0.2">
      <c r="A1018" s="48">
        <v>23</v>
      </c>
      <c r="B1018" s="49" t="s">
        <v>870</v>
      </c>
      <c r="C1018" s="50">
        <v>77.504490000000004</v>
      </c>
      <c r="D1018" s="16">
        <f t="shared" si="84"/>
        <v>46.502693999999998</v>
      </c>
      <c r="E1018" s="51">
        <v>71.25</v>
      </c>
      <c r="F1018" s="18">
        <f t="shared" si="85"/>
        <v>28.5</v>
      </c>
      <c r="G1018" s="28">
        <f t="shared" si="86"/>
        <v>75.002693999999991</v>
      </c>
      <c r="H1018" s="49" t="s">
        <v>50</v>
      </c>
    </row>
    <row r="1019" spans="1:8" ht="24" customHeight="1" x14ac:dyDescent="0.2">
      <c r="A1019" s="48">
        <v>24</v>
      </c>
      <c r="B1019" s="49" t="s">
        <v>871</v>
      </c>
      <c r="C1019" s="50">
        <v>83.625900000000001</v>
      </c>
      <c r="D1019" s="16">
        <f t="shared" si="84"/>
        <v>50.175539999999998</v>
      </c>
      <c r="E1019" s="51">
        <v>61.25</v>
      </c>
      <c r="F1019" s="18">
        <f t="shared" si="85"/>
        <v>24.5</v>
      </c>
      <c r="G1019" s="28">
        <f t="shared" si="86"/>
        <v>74.675539999999998</v>
      </c>
      <c r="H1019" s="49" t="s">
        <v>50</v>
      </c>
    </row>
    <row r="1020" spans="1:8" ht="24" customHeight="1" x14ac:dyDescent="0.2">
      <c r="A1020" s="48">
        <v>25</v>
      </c>
      <c r="B1020" s="49" t="s">
        <v>872</v>
      </c>
      <c r="C1020" s="50">
        <v>73.061710000000005</v>
      </c>
      <c r="D1020" s="16">
        <f t="shared" si="84"/>
        <v>43.837026000000009</v>
      </c>
      <c r="E1020" s="51">
        <v>76.25</v>
      </c>
      <c r="F1020" s="18">
        <f t="shared" si="85"/>
        <v>30.5</v>
      </c>
      <c r="G1020" s="28">
        <f t="shared" si="86"/>
        <v>74.337026000000009</v>
      </c>
      <c r="H1020" s="49" t="s">
        <v>50</v>
      </c>
    </row>
    <row r="1021" spans="1:8" ht="24" customHeight="1" x14ac:dyDescent="0.2">
      <c r="A1021" s="48">
        <v>26</v>
      </c>
      <c r="B1021" s="49" t="s">
        <v>873</v>
      </c>
      <c r="C1021" s="50">
        <v>84.997100000000003</v>
      </c>
      <c r="D1021" s="16">
        <f t="shared" si="84"/>
        <v>50.998260000000002</v>
      </c>
      <c r="E1021" s="51">
        <v>57.5</v>
      </c>
      <c r="F1021" s="18">
        <f t="shared" si="85"/>
        <v>23</v>
      </c>
      <c r="G1021" s="28">
        <f t="shared" si="86"/>
        <v>73.998260000000002</v>
      </c>
      <c r="H1021" s="49" t="s">
        <v>50</v>
      </c>
    </row>
    <row r="1022" spans="1:8" ht="24" customHeight="1" x14ac:dyDescent="0.2">
      <c r="A1022" s="48">
        <v>27</v>
      </c>
      <c r="B1022" s="49" t="s">
        <v>874</v>
      </c>
      <c r="C1022" s="50">
        <v>81.031580000000005</v>
      </c>
      <c r="D1022" s="16">
        <f t="shared" si="84"/>
        <v>48.618948000000003</v>
      </c>
      <c r="E1022" s="51">
        <v>62.5</v>
      </c>
      <c r="F1022" s="18">
        <f t="shared" si="85"/>
        <v>25</v>
      </c>
      <c r="G1022" s="28">
        <f t="shared" si="86"/>
        <v>73.618948000000003</v>
      </c>
      <c r="H1022" s="49" t="s">
        <v>50</v>
      </c>
    </row>
    <row r="1023" spans="1:8" ht="24" customHeight="1" x14ac:dyDescent="0.2">
      <c r="A1023" s="48">
        <v>28</v>
      </c>
      <c r="B1023" s="49" t="s">
        <v>875</v>
      </c>
      <c r="C1023" s="50">
        <v>80.39864</v>
      </c>
      <c r="D1023" s="16">
        <f t="shared" si="84"/>
        <v>48.239184000000002</v>
      </c>
      <c r="E1023" s="51">
        <v>62.5</v>
      </c>
      <c r="F1023" s="18">
        <f t="shared" si="85"/>
        <v>25</v>
      </c>
      <c r="G1023" s="28">
        <f t="shared" si="86"/>
        <v>73.239183999999995</v>
      </c>
      <c r="H1023" s="49" t="s">
        <v>50</v>
      </c>
    </row>
    <row r="1024" spans="1:8" ht="24" customHeight="1" x14ac:dyDescent="0.2">
      <c r="A1024" s="48">
        <v>29</v>
      </c>
      <c r="B1024" s="49" t="s">
        <v>876</v>
      </c>
      <c r="C1024" s="50">
        <v>77.461929999999995</v>
      </c>
      <c r="D1024" s="16">
        <f t="shared" si="84"/>
        <v>46.477158000000003</v>
      </c>
      <c r="E1024" s="51">
        <v>66.5</v>
      </c>
      <c r="F1024" s="18">
        <f t="shared" si="85"/>
        <v>26.6</v>
      </c>
      <c r="G1024" s="28">
        <f t="shared" si="86"/>
        <v>73.077157999999997</v>
      </c>
      <c r="H1024" s="49" t="s">
        <v>50</v>
      </c>
    </row>
    <row r="1025" spans="1:8" ht="24" customHeight="1" x14ac:dyDescent="0.2">
      <c r="A1025" s="48">
        <v>30</v>
      </c>
      <c r="B1025" s="49" t="s">
        <v>877</v>
      </c>
      <c r="C1025" s="50">
        <v>78.395330000000001</v>
      </c>
      <c r="D1025" s="16">
        <f t="shared" si="84"/>
        <v>47.037197999999997</v>
      </c>
      <c r="E1025" s="51">
        <v>65</v>
      </c>
      <c r="F1025" s="18">
        <f t="shared" si="85"/>
        <v>26</v>
      </c>
      <c r="G1025" s="28">
        <f t="shared" si="86"/>
        <v>73.037197999999989</v>
      </c>
      <c r="H1025" s="49" t="s">
        <v>50</v>
      </c>
    </row>
    <row r="1026" spans="1:8" ht="24" customHeight="1" x14ac:dyDescent="0.2">
      <c r="A1026" s="48">
        <v>31</v>
      </c>
      <c r="B1026" s="49" t="s">
        <v>878</v>
      </c>
      <c r="C1026" s="50">
        <v>83.136240000000001</v>
      </c>
      <c r="D1026" s="16">
        <f t="shared" si="84"/>
        <v>49.881743999999998</v>
      </c>
      <c r="E1026" s="51">
        <v>57.5</v>
      </c>
      <c r="F1026" s="18">
        <f t="shared" si="85"/>
        <v>23</v>
      </c>
      <c r="G1026" s="28">
        <f t="shared" si="86"/>
        <v>72.881743999999998</v>
      </c>
      <c r="H1026" s="49" t="s">
        <v>50</v>
      </c>
    </row>
    <row r="1027" spans="1:8" ht="24" customHeight="1" x14ac:dyDescent="0.2">
      <c r="A1027" s="48">
        <v>32</v>
      </c>
      <c r="B1027" s="49" t="s">
        <v>879</v>
      </c>
      <c r="C1027" s="50">
        <v>81.771590000000003</v>
      </c>
      <c r="D1027" s="16">
        <f t="shared" si="84"/>
        <v>49.062953999999998</v>
      </c>
      <c r="E1027" s="51">
        <v>58.75</v>
      </c>
      <c r="F1027" s="18">
        <f t="shared" si="85"/>
        <v>23.5</v>
      </c>
      <c r="G1027" s="28">
        <f t="shared" si="86"/>
        <v>72.562953999999991</v>
      </c>
      <c r="H1027" s="49" t="s">
        <v>50</v>
      </c>
    </row>
    <row r="1028" spans="1:8" ht="24" customHeight="1" x14ac:dyDescent="0.2">
      <c r="A1028" s="48">
        <v>33</v>
      </c>
      <c r="B1028" s="49" t="s">
        <v>880</v>
      </c>
      <c r="C1028" s="50">
        <v>81.427790000000002</v>
      </c>
      <c r="D1028" s="16">
        <f t="shared" si="84"/>
        <v>48.856674000000005</v>
      </c>
      <c r="E1028" s="51">
        <v>58.75</v>
      </c>
      <c r="F1028" s="18">
        <f t="shared" si="85"/>
        <v>23.5</v>
      </c>
      <c r="G1028" s="28">
        <f t="shared" si="86"/>
        <v>72.356673999999998</v>
      </c>
      <c r="H1028" s="49" t="s">
        <v>50</v>
      </c>
    </row>
    <row r="1029" spans="1:8" ht="24" customHeight="1" x14ac:dyDescent="0.2">
      <c r="A1029" s="48">
        <v>34</v>
      </c>
      <c r="B1029" s="49" t="s">
        <v>881</v>
      </c>
      <c r="C1029" s="50">
        <v>72.406540000000007</v>
      </c>
      <c r="D1029" s="16">
        <f t="shared" si="84"/>
        <v>43.44392400000001</v>
      </c>
      <c r="E1029" s="51">
        <v>71.25</v>
      </c>
      <c r="F1029" s="18">
        <f t="shared" si="85"/>
        <v>28.5</v>
      </c>
      <c r="G1029" s="28">
        <f t="shared" si="86"/>
        <v>71.94392400000001</v>
      </c>
      <c r="H1029" s="49" t="s">
        <v>50</v>
      </c>
    </row>
    <row r="1030" spans="1:8" ht="24" customHeight="1" x14ac:dyDescent="0.2">
      <c r="A1030" s="48">
        <v>35</v>
      </c>
      <c r="B1030" s="49" t="s">
        <v>882</v>
      </c>
      <c r="C1030" s="50">
        <v>75.744339999999994</v>
      </c>
      <c r="D1030" s="16">
        <f t="shared" si="84"/>
        <v>45.446604000000001</v>
      </c>
      <c r="E1030" s="51">
        <v>65</v>
      </c>
      <c r="F1030" s="18">
        <f t="shared" si="85"/>
        <v>26</v>
      </c>
      <c r="G1030" s="28">
        <f t="shared" si="86"/>
        <v>71.446604000000008</v>
      </c>
      <c r="H1030" s="49" t="s">
        <v>50</v>
      </c>
    </row>
    <row r="1031" spans="1:8" ht="24" customHeight="1" x14ac:dyDescent="0.2">
      <c r="A1031" s="48">
        <v>36</v>
      </c>
      <c r="B1031" s="49" t="s">
        <v>883</v>
      </c>
      <c r="C1031" s="50">
        <v>81.405450000000002</v>
      </c>
      <c r="D1031" s="16">
        <f t="shared" si="84"/>
        <v>48.843270000000004</v>
      </c>
      <c r="E1031" s="51">
        <v>56.25</v>
      </c>
      <c r="F1031" s="18">
        <f t="shared" si="85"/>
        <v>22.5</v>
      </c>
      <c r="G1031" s="28">
        <f t="shared" si="86"/>
        <v>71.343270000000004</v>
      </c>
      <c r="H1031" s="49" t="s">
        <v>50</v>
      </c>
    </row>
    <row r="1032" spans="1:8" ht="24" customHeight="1" x14ac:dyDescent="0.2">
      <c r="A1032" s="48">
        <v>37</v>
      </c>
      <c r="B1032" s="49" t="s">
        <v>884</v>
      </c>
      <c r="C1032" s="50">
        <v>78.057950000000005</v>
      </c>
      <c r="D1032" s="16">
        <f t="shared" si="84"/>
        <v>46.834770000000006</v>
      </c>
      <c r="E1032" s="51">
        <v>58.75</v>
      </c>
      <c r="F1032" s="18">
        <f t="shared" si="85"/>
        <v>23.5</v>
      </c>
      <c r="G1032" s="28">
        <f t="shared" si="86"/>
        <v>70.334770000000006</v>
      </c>
      <c r="H1032" s="49" t="s">
        <v>50</v>
      </c>
    </row>
    <row r="1033" spans="1:8" ht="24" customHeight="1" x14ac:dyDescent="0.2">
      <c r="A1033" s="48">
        <v>38</v>
      </c>
      <c r="B1033" s="49" t="s">
        <v>885</v>
      </c>
      <c r="C1033" s="50">
        <v>73.818160000000006</v>
      </c>
      <c r="D1033" s="16">
        <f t="shared" si="84"/>
        <v>44.290896000000004</v>
      </c>
      <c r="E1033" s="51">
        <v>65</v>
      </c>
      <c r="F1033" s="18">
        <f t="shared" si="85"/>
        <v>26</v>
      </c>
      <c r="G1033" s="28">
        <f t="shared" si="86"/>
        <v>70.290896000000004</v>
      </c>
      <c r="H1033" s="49" t="s">
        <v>50</v>
      </c>
    </row>
    <row r="1034" spans="1:8" ht="24" customHeight="1" x14ac:dyDescent="0.2">
      <c r="A1034" s="48">
        <v>39</v>
      </c>
      <c r="B1034" s="49" t="s">
        <v>886</v>
      </c>
      <c r="C1034" s="50">
        <v>72.843000000000004</v>
      </c>
      <c r="D1034" s="16">
        <f t="shared" si="84"/>
        <v>43.705799999999996</v>
      </c>
      <c r="E1034" s="51">
        <v>63.75</v>
      </c>
      <c r="F1034" s="18">
        <f t="shared" si="85"/>
        <v>25.5</v>
      </c>
      <c r="G1034" s="28">
        <f t="shared" si="86"/>
        <v>69.205799999999996</v>
      </c>
      <c r="H1034" s="49" t="s">
        <v>50</v>
      </c>
    </row>
    <row r="1035" spans="1:8" ht="24" customHeight="1" x14ac:dyDescent="0.2">
      <c r="A1035" s="48">
        <v>40</v>
      </c>
      <c r="B1035" s="49" t="s">
        <v>887</v>
      </c>
      <c r="C1035" s="50">
        <v>75.971890000000002</v>
      </c>
      <c r="D1035" s="16">
        <f t="shared" si="84"/>
        <v>45.583134000000001</v>
      </c>
      <c r="E1035" s="51">
        <v>58.75</v>
      </c>
      <c r="F1035" s="18">
        <f t="shared" si="85"/>
        <v>23.5</v>
      </c>
      <c r="G1035" s="28">
        <f t="shared" si="86"/>
        <v>69.083134000000001</v>
      </c>
      <c r="H1035" s="49" t="s">
        <v>50</v>
      </c>
    </row>
    <row r="1036" spans="1:8" ht="24" customHeight="1" x14ac:dyDescent="0.2">
      <c r="A1036" s="48">
        <v>41</v>
      </c>
      <c r="B1036" s="49" t="s">
        <v>888</v>
      </c>
      <c r="C1036" s="50">
        <v>70.080380000000005</v>
      </c>
      <c r="D1036" s="16">
        <f t="shared" si="84"/>
        <v>42.048228000000002</v>
      </c>
      <c r="E1036" s="51">
        <v>67.5</v>
      </c>
      <c r="F1036" s="18">
        <f t="shared" si="85"/>
        <v>27</v>
      </c>
      <c r="G1036" s="28">
        <f t="shared" si="86"/>
        <v>69.048227999999995</v>
      </c>
      <c r="H1036" s="49" t="s">
        <v>50</v>
      </c>
    </row>
    <row r="1037" spans="1:8" ht="24" customHeight="1" x14ac:dyDescent="0.2">
      <c r="A1037" s="48">
        <v>42</v>
      </c>
      <c r="B1037" s="49" t="s">
        <v>889</v>
      </c>
      <c r="C1037" s="50">
        <v>80.216189999999997</v>
      </c>
      <c r="D1037" s="16">
        <f t="shared" si="84"/>
        <v>48.129713999999993</v>
      </c>
      <c r="E1037" s="51">
        <v>51.25</v>
      </c>
      <c r="F1037" s="18">
        <f t="shared" si="85"/>
        <v>20.5</v>
      </c>
      <c r="G1037" s="28">
        <f t="shared" si="86"/>
        <v>68.629713999999993</v>
      </c>
      <c r="H1037" s="49" t="s">
        <v>50</v>
      </c>
    </row>
    <row r="1038" spans="1:8" ht="24" customHeight="1" x14ac:dyDescent="0.2">
      <c r="A1038" s="48">
        <v>43</v>
      </c>
      <c r="B1038" s="49" t="s">
        <v>890</v>
      </c>
      <c r="C1038" s="50">
        <v>78.91131</v>
      </c>
      <c r="D1038" s="16">
        <f t="shared" si="84"/>
        <v>47.346786000000002</v>
      </c>
      <c r="E1038" s="51">
        <v>52.5</v>
      </c>
      <c r="F1038" s="18">
        <f t="shared" si="85"/>
        <v>21</v>
      </c>
      <c r="G1038" s="28">
        <f t="shared" si="86"/>
        <v>68.346786000000009</v>
      </c>
      <c r="H1038" s="49" t="s">
        <v>50</v>
      </c>
    </row>
    <row r="1039" spans="1:8" ht="24" customHeight="1" thickBot="1" x14ac:dyDescent="0.25">
      <c r="A1039" s="48">
        <v>44</v>
      </c>
      <c r="B1039" s="49" t="s">
        <v>891</v>
      </c>
      <c r="C1039" s="50">
        <v>70.935890000000001</v>
      </c>
      <c r="D1039" s="16">
        <f t="shared" si="84"/>
        <v>42.561534000000002</v>
      </c>
      <c r="E1039" s="51">
        <v>51.25</v>
      </c>
      <c r="F1039" s="18">
        <f t="shared" si="85"/>
        <v>20.5</v>
      </c>
      <c r="G1039" s="28">
        <f t="shared" si="86"/>
        <v>63.061534000000002</v>
      </c>
      <c r="H1039" s="49" t="s">
        <v>50</v>
      </c>
    </row>
    <row r="1040" spans="1:8" ht="24" customHeight="1" x14ac:dyDescent="0.2">
      <c r="A1040" s="48">
        <v>45</v>
      </c>
      <c r="B1040" s="53" t="s">
        <v>892</v>
      </c>
      <c r="C1040" s="54">
        <v>91.190690000000004</v>
      </c>
      <c r="D1040" s="55">
        <f t="shared" si="84"/>
        <v>54.714414000000005</v>
      </c>
      <c r="E1040" s="56">
        <v>91.25</v>
      </c>
      <c r="F1040" s="11">
        <f t="shared" si="85"/>
        <v>36.5</v>
      </c>
      <c r="G1040" s="57">
        <f t="shared" si="86"/>
        <v>91.214414000000005</v>
      </c>
      <c r="H1040" s="53" t="s">
        <v>33</v>
      </c>
    </row>
    <row r="1041" spans="1:8" ht="24" customHeight="1" x14ac:dyDescent="0.2">
      <c r="A1041" s="48">
        <v>46</v>
      </c>
      <c r="B1041" s="49" t="s">
        <v>893</v>
      </c>
      <c r="C1041" s="50">
        <v>81.318060000000003</v>
      </c>
      <c r="D1041" s="16">
        <f t="shared" si="84"/>
        <v>48.790835999999999</v>
      </c>
      <c r="E1041" s="51">
        <v>88.75</v>
      </c>
      <c r="F1041" s="18">
        <f t="shared" si="85"/>
        <v>35.5</v>
      </c>
      <c r="G1041" s="28">
        <f t="shared" si="86"/>
        <v>84.290835999999999</v>
      </c>
      <c r="H1041" s="49" t="s">
        <v>33</v>
      </c>
    </row>
    <row r="1042" spans="1:8" ht="24" customHeight="1" x14ac:dyDescent="0.2">
      <c r="A1042" s="48">
        <v>47</v>
      </c>
      <c r="B1042" s="49" t="s">
        <v>894</v>
      </c>
      <c r="C1042" s="50">
        <v>83.380870000000002</v>
      </c>
      <c r="D1042" s="16">
        <f t="shared" si="84"/>
        <v>50.028522000000002</v>
      </c>
      <c r="E1042" s="51">
        <v>85</v>
      </c>
      <c r="F1042" s="18">
        <f t="shared" si="85"/>
        <v>34</v>
      </c>
      <c r="G1042" s="28">
        <f t="shared" si="86"/>
        <v>84.028522000000009</v>
      </c>
      <c r="H1042" s="49" t="s">
        <v>33</v>
      </c>
    </row>
    <row r="1043" spans="1:8" ht="24" customHeight="1" x14ac:dyDescent="0.2">
      <c r="A1043" s="48">
        <v>48</v>
      </c>
      <c r="B1043" s="49" t="s">
        <v>895</v>
      </c>
      <c r="C1043" s="50">
        <v>84.671819999999997</v>
      </c>
      <c r="D1043" s="16">
        <f t="shared" si="84"/>
        <v>50.803091999999999</v>
      </c>
      <c r="E1043" s="51">
        <v>78.75</v>
      </c>
      <c r="F1043" s="18">
        <f t="shared" si="85"/>
        <v>31.5</v>
      </c>
      <c r="G1043" s="28">
        <f t="shared" si="86"/>
        <v>82.303091999999992</v>
      </c>
      <c r="H1043" s="49" t="s">
        <v>33</v>
      </c>
    </row>
    <row r="1044" spans="1:8" ht="24" customHeight="1" x14ac:dyDescent="0.2">
      <c r="A1044" s="48">
        <v>49</v>
      </c>
      <c r="B1044" s="49" t="s">
        <v>896</v>
      </c>
      <c r="C1044" s="50">
        <v>86.911789999999996</v>
      </c>
      <c r="D1044" s="16">
        <f t="shared" si="84"/>
        <v>52.147073999999996</v>
      </c>
      <c r="E1044" s="51">
        <v>73.75</v>
      </c>
      <c r="F1044" s="18">
        <f t="shared" si="85"/>
        <v>29.5</v>
      </c>
      <c r="G1044" s="28">
        <f t="shared" si="86"/>
        <v>81.647074000000003</v>
      </c>
      <c r="H1044" s="49" t="s">
        <v>33</v>
      </c>
    </row>
    <row r="1045" spans="1:8" ht="24" customHeight="1" x14ac:dyDescent="0.2">
      <c r="A1045" s="48">
        <v>50</v>
      </c>
      <c r="B1045" s="49" t="s">
        <v>897</v>
      </c>
      <c r="C1045" s="50">
        <v>78.253439999999998</v>
      </c>
      <c r="D1045" s="16">
        <f t="shared" si="84"/>
        <v>46.952064</v>
      </c>
      <c r="E1045" s="51">
        <v>81.25</v>
      </c>
      <c r="F1045" s="18">
        <f t="shared" si="85"/>
        <v>32.5</v>
      </c>
      <c r="G1045" s="28">
        <f t="shared" si="86"/>
        <v>79.452064000000007</v>
      </c>
      <c r="H1045" s="49" t="s">
        <v>33</v>
      </c>
    </row>
    <row r="1046" spans="1:8" ht="24" customHeight="1" x14ac:dyDescent="0.2">
      <c r="A1046" s="48">
        <v>51</v>
      </c>
      <c r="B1046" s="49" t="s">
        <v>898</v>
      </c>
      <c r="C1046" s="50">
        <v>75.572959999999995</v>
      </c>
      <c r="D1046" s="16">
        <f t="shared" si="84"/>
        <v>45.343775999999998</v>
      </c>
      <c r="E1046" s="51">
        <v>85</v>
      </c>
      <c r="F1046" s="18">
        <f t="shared" si="85"/>
        <v>34</v>
      </c>
      <c r="G1046" s="28">
        <f t="shared" si="86"/>
        <v>79.343775999999991</v>
      </c>
      <c r="H1046" s="49" t="s">
        <v>33</v>
      </c>
    </row>
    <row r="1047" spans="1:8" ht="24" customHeight="1" x14ac:dyDescent="0.2">
      <c r="A1047" s="48">
        <v>52</v>
      </c>
      <c r="B1047" s="49" t="s">
        <v>899</v>
      </c>
      <c r="C1047" s="50">
        <v>77.195049999999995</v>
      </c>
      <c r="D1047" s="16">
        <f t="shared" si="84"/>
        <v>46.317029999999995</v>
      </c>
      <c r="E1047" s="51">
        <v>73.75</v>
      </c>
      <c r="F1047" s="18">
        <f t="shared" si="85"/>
        <v>29.5</v>
      </c>
      <c r="G1047" s="28">
        <f t="shared" si="86"/>
        <v>75.817029999999988</v>
      </c>
      <c r="H1047" s="49" t="s">
        <v>33</v>
      </c>
    </row>
    <row r="1048" spans="1:8" ht="24" customHeight="1" x14ac:dyDescent="0.2">
      <c r="A1048" s="48">
        <v>53</v>
      </c>
      <c r="B1048" s="49" t="s">
        <v>900</v>
      </c>
      <c r="C1048" s="50">
        <v>77.606920000000002</v>
      </c>
      <c r="D1048" s="16">
        <f t="shared" si="84"/>
        <v>46.564152000000007</v>
      </c>
      <c r="E1048" s="51">
        <v>66.25</v>
      </c>
      <c r="F1048" s="18">
        <f t="shared" si="85"/>
        <v>26.5</v>
      </c>
      <c r="G1048" s="28">
        <f t="shared" si="86"/>
        <v>73.064152000000007</v>
      </c>
      <c r="H1048" s="49" t="s">
        <v>33</v>
      </c>
    </row>
    <row r="1049" spans="1:8" ht="24" customHeight="1" x14ac:dyDescent="0.2">
      <c r="A1049" s="48">
        <v>54</v>
      </c>
      <c r="B1049" s="49" t="s">
        <v>901</v>
      </c>
      <c r="C1049" s="50">
        <v>75.26728</v>
      </c>
      <c r="D1049" s="16">
        <f t="shared" si="84"/>
        <v>45.160367999999998</v>
      </c>
      <c r="E1049" s="51">
        <v>57.5</v>
      </c>
      <c r="F1049" s="18">
        <f t="shared" si="85"/>
        <v>23</v>
      </c>
      <c r="G1049" s="28">
        <f t="shared" si="86"/>
        <v>68.160368000000005</v>
      </c>
      <c r="H1049" s="49" t="s">
        <v>33</v>
      </c>
    </row>
    <row r="1050" spans="1:8" ht="24" customHeight="1" x14ac:dyDescent="0.2">
      <c r="A1050" s="48">
        <v>55</v>
      </c>
      <c r="B1050" s="49" t="s">
        <v>902</v>
      </c>
      <c r="C1050" s="50">
        <v>77.363889999999998</v>
      </c>
      <c r="D1050" s="16">
        <f t="shared" si="84"/>
        <v>46.418333999999994</v>
      </c>
      <c r="E1050" s="51">
        <v>53.75</v>
      </c>
      <c r="F1050" s="18">
        <f t="shared" si="85"/>
        <v>21.5</v>
      </c>
      <c r="G1050" s="28">
        <f t="shared" si="86"/>
        <v>67.918333999999987</v>
      </c>
      <c r="H1050" s="49" t="s">
        <v>33</v>
      </c>
    </row>
    <row r="1051" spans="1:8" ht="24" customHeight="1" thickBot="1" x14ac:dyDescent="0.25">
      <c r="A1051" s="199">
        <v>56</v>
      </c>
      <c r="B1051" s="66" t="s">
        <v>903</v>
      </c>
      <c r="C1051" s="138">
        <v>71.891570000000002</v>
      </c>
      <c r="D1051" s="24">
        <f t="shared" si="84"/>
        <v>43.134942000000002</v>
      </c>
      <c r="E1051" s="139">
        <v>61.25</v>
      </c>
      <c r="F1051" s="26">
        <f t="shared" si="85"/>
        <v>24.5</v>
      </c>
      <c r="G1051" s="82">
        <f t="shared" si="86"/>
        <v>67.634941999999995</v>
      </c>
      <c r="H1051" s="66" t="s">
        <v>33</v>
      </c>
    </row>
    <row r="1052" spans="1:8" ht="24" customHeight="1" thickBot="1" x14ac:dyDescent="0.25"/>
    <row r="1053" spans="1:8" ht="24" customHeight="1" x14ac:dyDescent="0.2">
      <c r="A1053" s="274" t="s">
        <v>0</v>
      </c>
      <c r="B1053" s="275"/>
      <c r="C1053" s="276">
        <v>43463</v>
      </c>
      <c r="D1053" s="277"/>
      <c r="E1053" s="278"/>
      <c r="F1053" s="274" t="s">
        <v>119</v>
      </c>
      <c r="G1053" s="275"/>
      <c r="H1053" s="38" t="s">
        <v>740</v>
      </c>
    </row>
    <row r="1054" spans="1:8" ht="24" customHeight="1" x14ac:dyDescent="0.2">
      <c r="A1054" s="279" t="s">
        <v>3</v>
      </c>
      <c r="B1054" s="280"/>
      <c r="C1054" s="281">
        <v>30640</v>
      </c>
      <c r="D1054" s="282"/>
      <c r="E1054" s="283"/>
      <c r="F1054" s="279" t="s">
        <v>121</v>
      </c>
      <c r="G1054" s="280"/>
      <c r="H1054" s="39" t="s">
        <v>407</v>
      </c>
    </row>
    <row r="1055" spans="1:8" ht="24" customHeight="1" x14ac:dyDescent="0.2">
      <c r="A1055" s="279" t="s">
        <v>6</v>
      </c>
      <c r="B1055" s="280"/>
      <c r="C1055" s="281" t="s">
        <v>483</v>
      </c>
      <c r="D1055" s="282"/>
      <c r="E1055" s="283"/>
      <c r="F1055" s="279" t="s">
        <v>123</v>
      </c>
      <c r="G1055" s="280"/>
      <c r="H1055" s="39">
        <v>6</v>
      </c>
    </row>
    <row r="1056" spans="1:8" ht="24" customHeight="1" thickBot="1" x14ac:dyDescent="0.25">
      <c r="A1056" s="284" t="s">
        <v>124</v>
      </c>
      <c r="B1056" s="285"/>
      <c r="C1056" s="304" t="s">
        <v>741</v>
      </c>
      <c r="D1056" s="305"/>
      <c r="E1056" s="306"/>
      <c r="F1056" s="284" t="s">
        <v>125</v>
      </c>
      <c r="G1056" s="285"/>
      <c r="H1056" s="40">
        <v>1</v>
      </c>
    </row>
    <row r="1057" spans="1:8" ht="30.75" customHeight="1" thickBot="1" x14ac:dyDescent="0.25">
      <c r="A1057" s="388" t="s">
        <v>126</v>
      </c>
      <c r="B1057" s="288"/>
      <c r="C1057" s="223" t="s">
        <v>742</v>
      </c>
      <c r="D1057" s="295"/>
      <c r="E1057" s="295"/>
      <c r="F1057" s="295"/>
      <c r="G1057" s="224"/>
      <c r="H1057" s="142" t="s">
        <v>743</v>
      </c>
    </row>
    <row r="1058" spans="1:8" ht="24" customHeight="1" x14ac:dyDescent="0.2">
      <c r="A1058" s="389" t="s">
        <v>129</v>
      </c>
      <c r="B1058" s="391" t="s">
        <v>16</v>
      </c>
      <c r="C1058" s="392" t="s">
        <v>17</v>
      </c>
      <c r="D1058" s="393"/>
      <c r="E1058" s="393"/>
      <c r="F1058" s="394"/>
      <c r="G1058" s="267" t="s">
        <v>18</v>
      </c>
      <c r="H1058" s="267" t="s">
        <v>19</v>
      </c>
    </row>
    <row r="1059" spans="1:8" ht="24" customHeight="1" x14ac:dyDescent="0.2">
      <c r="A1059" s="390"/>
      <c r="B1059" s="387"/>
      <c r="C1059" s="385" t="s">
        <v>20</v>
      </c>
      <c r="D1059" s="386"/>
      <c r="E1059" s="386" t="s">
        <v>130</v>
      </c>
      <c r="F1059" s="387"/>
      <c r="G1059" s="268"/>
      <c r="H1059" s="268"/>
    </row>
    <row r="1060" spans="1:8" ht="24" customHeight="1" x14ac:dyDescent="0.2">
      <c r="A1060" s="390"/>
      <c r="B1060" s="387"/>
      <c r="C1060" s="143" t="s">
        <v>22</v>
      </c>
      <c r="D1060" s="144" t="s">
        <v>131</v>
      </c>
      <c r="E1060" s="144" t="s">
        <v>22</v>
      </c>
      <c r="F1060" s="145" t="s">
        <v>132</v>
      </c>
      <c r="G1060" s="268"/>
      <c r="H1060" s="268"/>
    </row>
    <row r="1061" spans="1:8" ht="24" customHeight="1" x14ac:dyDescent="0.2">
      <c r="A1061" s="13">
        <v>1</v>
      </c>
      <c r="B1061" s="63" t="s">
        <v>744</v>
      </c>
      <c r="C1061" s="50">
        <v>81.523719999999997</v>
      </c>
      <c r="D1061" s="16">
        <f t="shared" ref="D1061:D1124" si="87">C1061*60/100</f>
        <v>48.914231999999998</v>
      </c>
      <c r="E1061" s="51">
        <v>98.75</v>
      </c>
      <c r="F1061" s="18">
        <f t="shared" ref="F1061:F1124" si="88">E1061*40/100</f>
        <v>39.5</v>
      </c>
      <c r="G1061" s="28">
        <f t="shared" ref="G1061:G1124" si="89">D1061+F1061</f>
        <v>88.414231999999998</v>
      </c>
      <c r="H1061" s="49" t="s">
        <v>27</v>
      </c>
    </row>
    <row r="1062" spans="1:8" ht="24" customHeight="1" x14ac:dyDescent="0.2">
      <c r="A1062" s="13">
        <v>2</v>
      </c>
      <c r="B1062" s="63" t="s">
        <v>745</v>
      </c>
      <c r="C1062" s="50">
        <v>74.971329999999995</v>
      </c>
      <c r="D1062" s="16">
        <f t="shared" si="87"/>
        <v>44.982797999999995</v>
      </c>
      <c r="E1062" s="51">
        <v>96.25</v>
      </c>
      <c r="F1062" s="18">
        <f t="shared" si="88"/>
        <v>38.5</v>
      </c>
      <c r="G1062" s="28">
        <f t="shared" si="89"/>
        <v>83.482798000000003</v>
      </c>
      <c r="H1062" s="49" t="s">
        <v>27</v>
      </c>
    </row>
    <row r="1063" spans="1:8" ht="24" customHeight="1" x14ac:dyDescent="0.2">
      <c r="A1063" s="13">
        <v>3</v>
      </c>
      <c r="B1063" s="63" t="s">
        <v>746</v>
      </c>
      <c r="C1063" s="50">
        <v>79.869020000000006</v>
      </c>
      <c r="D1063" s="16">
        <f t="shared" si="87"/>
        <v>47.921412000000004</v>
      </c>
      <c r="E1063" s="51">
        <v>88.75</v>
      </c>
      <c r="F1063" s="18">
        <f t="shared" si="88"/>
        <v>35.5</v>
      </c>
      <c r="G1063" s="28">
        <f t="shared" si="89"/>
        <v>83.421412000000004</v>
      </c>
      <c r="H1063" s="49" t="s">
        <v>27</v>
      </c>
    </row>
    <row r="1064" spans="1:8" ht="24" customHeight="1" x14ac:dyDescent="0.2">
      <c r="A1064" s="13">
        <v>4</v>
      </c>
      <c r="B1064" s="63" t="s">
        <v>747</v>
      </c>
      <c r="C1064" s="50">
        <v>72.653080000000003</v>
      </c>
      <c r="D1064" s="16">
        <f t="shared" si="87"/>
        <v>43.591847999999999</v>
      </c>
      <c r="E1064" s="51">
        <v>98.75</v>
      </c>
      <c r="F1064" s="18">
        <f t="shared" si="88"/>
        <v>39.5</v>
      </c>
      <c r="G1064" s="28">
        <f t="shared" si="89"/>
        <v>83.091847999999999</v>
      </c>
      <c r="H1064" s="49" t="s">
        <v>27</v>
      </c>
    </row>
    <row r="1065" spans="1:8" ht="24" customHeight="1" x14ac:dyDescent="0.2">
      <c r="A1065" s="13">
        <v>5</v>
      </c>
      <c r="B1065" s="63" t="s">
        <v>748</v>
      </c>
      <c r="C1065" s="50">
        <v>81.260310000000004</v>
      </c>
      <c r="D1065" s="16">
        <f t="shared" si="87"/>
        <v>48.756186</v>
      </c>
      <c r="E1065" s="51">
        <v>85</v>
      </c>
      <c r="F1065" s="18">
        <f t="shared" si="88"/>
        <v>34</v>
      </c>
      <c r="G1065" s="28">
        <f t="shared" si="89"/>
        <v>82.756186</v>
      </c>
      <c r="H1065" s="49" t="s">
        <v>27</v>
      </c>
    </row>
    <row r="1066" spans="1:8" ht="24" customHeight="1" x14ac:dyDescent="0.2">
      <c r="A1066" s="13">
        <v>6</v>
      </c>
      <c r="B1066" s="63" t="s">
        <v>749</v>
      </c>
      <c r="C1066" s="50">
        <v>75.350999999999999</v>
      </c>
      <c r="D1066" s="16">
        <f t="shared" si="87"/>
        <v>45.210599999999992</v>
      </c>
      <c r="E1066" s="51">
        <v>93.75</v>
      </c>
      <c r="F1066" s="18">
        <f t="shared" si="88"/>
        <v>37.5</v>
      </c>
      <c r="G1066" s="28">
        <f t="shared" si="89"/>
        <v>82.710599999999999</v>
      </c>
      <c r="H1066" s="49" t="s">
        <v>27</v>
      </c>
    </row>
    <row r="1067" spans="1:8" ht="24" customHeight="1" x14ac:dyDescent="0.2">
      <c r="A1067" s="13">
        <v>7</v>
      </c>
      <c r="B1067" s="63" t="s">
        <v>750</v>
      </c>
      <c r="C1067" s="50">
        <v>74.037509999999997</v>
      </c>
      <c r="D1067" s="16">
        <f t="shared" si="87"/>
        <v>44.422505999999991</v>
      </c>
      <c r="E1067" s="51">
        <v>93.75</v>
      </c>
      <c r="F1067" s="18">
        <f t="shared" si="88"/>
        <v>37.5</v>
      </c>
      <c r="G1067" s="28">
        <f t="shared" si="89"/>
        <v>81.922505999999998</v>
      </c>
      <c r="H1067" s="49" t="s">
        <v>27</v>
      </c>
    </row>
    <row r="1068" spans="1:8" ht="24" customHeight="1" x14ac:dyDescent="0.2">
      <c r="A1068" s="13">
        <v>8</v>
      </c>
      <c r="B1068" s="63" t="s">
        <v>751</v>
      </c>
      <c r="C1068" s="50">
        <v>77.203670000000002</v>
      </c>
      <c r="D1068" s="16">
        <f t="shared" si="87"/>
        <v>46.322201999999997</v>
      </c>
      <c r="E1068" s="51">
        <v>88.75</v>
      </c>
      <c r="F1068" s="18">
        <f t="shared" si="88"/>
        <v>35.5</v>
      </c>
      <c r="G1068" s="28">
        <f t="shared" si="89"/>
        <v>81.822202000000004</v>
      </c>
      <c r="H1068" s="49" t="s">
        <v>27</v>
      </c>
    </row>
    <row r="1069" spans="1:8" ht="24" customHeight="1" x14ac:dyDescent="0.2">
      <c r="A1069" s="13">
        <v>9</v>
      </c>
      <c r="B1069" s="63" t="s">
        <v>752</v>
      </c>
      <c r="C1069" s="50">
        <v>81.286000000000001</v>
      </c>
      <c r="D1069" s="16">
        <f t="shared" si="87"/>
        <v>48.771599999999999</v>
      </c>
      <c r="E1069" s="51">
        <v>82.5</v>
      </c>
      <c r="F1069" s="18">
        <f t="shared" si="88"/>
        <v>33</v>
      </c>
      <c r="G1069" s="28">
        <f t="shared" si="89"/>
        <v>81.771600000000007</v>
      </c>
      <c r="H1069" s="49" t="s">
        <v>27</v>
      </c>
    </row>
    <row r="1070" spans="1:8" ht="24" customHeight="1" x14ac:dyDescent="0.2">
      <c r="A1070" s="13">
        <v>10</v>
      </c>
      <c r="B1070" s="63" t="s">
        <v>753</v>
      </c>
      <c r="C1070" s="50">
        <v>80.663899999999998</v>
      </c>
      <c r="D1070" s="16">
        <f t="shared" si="87"/>
        <v>48.398339999999997</v>
      </c>
      <c r="E1070" s="51">
        <v>82.5</v>
      </c>
      <c r="F1070" s="18">
        <f t="shared" si="88"/>
        <v>33</v>
      </c>
      <c r="G1070" s="28">
        <f t="shared" si="89"/>
        <v>81.39833999999999</v>
      </c>
      <c r="H1070" s="49" t="s">
        <v>27</v>
      </c>
    </row>
    <row r="1071" spans="1:8" ht="24" customHeight="1" x14ac:dyDescent="0.2">
      <c r="A1071" s="13">
        <v>11</v>
      </c>
      <c r="B1071" s="63" t="s">
        <v>754</v>
      </c>
      <c r="C1071" s="50">
        <v>73.126369999999994</v>
      </c>
      <c r="D1071" s="16">
        <f t="shared" si="87"/>
        <v>43.875821999999999</v>
      </c>
      <c r="E1071" s="51">
        <v>93.75</v>
      </c>
      <c r="F1071" s="18">
        <f t="shared" si="88"/>
        <v>37.5</v>
      </c>
      <c r="G1071" s="28">
        <f t="shared" si="89"/>
        <v>81.375821999999999</v>
      </c>
      <c r="H1071" s="49" t="s">
        <v>50</v>
      </c>
    </row>
    <row r="1072" spans="1:8" ht="24" customHeight="1" x14ac:dyDescent="0.2">
      <c r="A1072" s="13">
        <v>12</v>
      </c>
      <c r="B1072" s="63" t="s">
        <v>755</v>
      </c>
      <c r="C1072" s="50">
        <v>80.171729999999997</v>
      </c>
      <c r="D1072" s="16">
        <f t="shared" si="87"/>
        <v>48.103037999999998</v>
      </c>
      <c r="E1072" s="51">
        <v>82.5</v>
      </c>
      <c r="F1072" s="18">
        <f t="shared" si="88"/>
        <v>33</v>
      </c>
      <c r="G1072" s="28">
        <f t="shared" si="89"/>
        <v>81.103037999999998</v>
      </c>
      <c r="H1072" s="49" t="s">
        <v>50</v>
      </c>
    </row>
    <row r="1073" spans="1:8" ht="24" customHeight="1" x14ac:dyDescent="0.2">
      <c r="A1073" s="13">
        <v>13</v>
      </c>
      <c r="B1073" s="63" t="s">
        <v>756</v>
      </c>
      <c r="C1073" s="50">
        <v>78.322649999999996</v>
      </c>
      <c r="D1073" s="16">
        <f t="shared" si="87"/>
        <v>46.993589999999998</v>
      </c>
      <c r="E1073" s="51">
        <v>85</v>
      </c>
      <c r="F1073" s="18">
        <f t="shared" si="88"/>
        <v>34</v>
      </c>
      <c r="G1073" s="28">
        <f t="shared" si="89"/>
        <v>80.993589999999998</v>
      </c>
      <c r="H1073" s="49" t="s">
        <v>50</v>
      </c>
    </row>
    <row r="1074" spans="1:8" ht="24" customHeight="1" x14ac:dyDescent="0.2">
      <c r="A1074" s="13">
        <v>14</v>
      </c>
      <c r="B1074" s="63" t="s">
        <v>757</v>
      </c>
      <c r="C1074" s="50">
        <v>81.577849999999998</v>
      </c>
      <c r="D1074" s="16">
        <f t="shared" si="87"/>
        <v>48.946710000000003</v>
      </c>
      <c r="E1074" s="51">
        <v>80</v>
      </c>
      <c r="F1074" s="18">
        <f t="shared" si="88"/>
        <v>32</v>
      </c>
      <c r="G1074" s="28">
        <f t="shared" si="89"/>
        <v>80.946709999999996</v>
      </c>
      <c r="H1074" s="49" t="s">
        <v>50</v>
      </c>
    </row>
    <row r="1075" spans="1:8" ht="24" customHeight="1" x14ac:dyDescent="0.2">
      <c r="A1075" s="13">
        <v>15</v>
      </c>
      <c r="B1075" s="63" t="s">
        <v>758</v>
      </c>
      <c r="C1075" s="50">
        <v>81.539069999999995</v>
      </c>
      <c r="D1075" s="16">
        <f t="shared" si="87"/>
        <v>48.923441999999994</v>
      </c>
      <c r="E1075" s="51">
        <v>80</v>
      </c>
      <c r="F1075" s="18">
        <f t="shared" si="88"/>
        <v>32</v>
      </c>
      <c r="G1075" s="28">
        <f t="shared" si="89"/>
        <v>80.923441999999994</v>
      </c>
      <c r="H1075" s="49" t="s">
        <v>50</v>
      </c>
    </row>
    <row r="1076" spans="1:8" ht="24" customHeight="1" x14ac:dyDescent="0.2">
      <c r="A1076" s="13">
        <v>16</v>
      </c>
      <c r="B1076" s="63" t="s">
        <v>759</v>
      </c>
      <c r="C1076" s="50">
        <v>80.605999999999995</v>
      </c>
      <c r="D1076" s="16">
        <f t="shared" si="87"/>
        <v>48.363599999999998</v>
      </c>
      <c r="E1076" s="51">
        <v>81.25</v>
      </c>
      <c r="F1076" s="18">
        <f t="shared" si="88"/>
        <v>32.5</v>
      </c>
      <c r="G1076" s="28">
        <f t="shared" si="89"/>
        <v>80.863599999999991</v>
      </c>
      <c r="H1076" s="49" t="s">
        <v>50</v>
      </c>
    </row>
    <row r="1077" spans="1:8" ht="24" customHeight="1" x14ac:dyDescent="0.2">
      <c r="A1077" s="13">
        <v>17</v>
      </c>
      <c r="B1077" s="63" t="s">
        <v>760</v>
      </c>
      <c r="C1077" s="50">
        <v>76.919470000000004</v>
      </c>
      <c r="D1077" s="16">
        <f t="shared" si="87"/>
        <v>46.151682000000001</v>
      </c>
      <c r="E1077" s="51">
        <v>86.25</v>
      </c>
      <c r="F1077" s="18">
        <f t="shared" si="88"/>
        <v>34.5</v>
      </c>
      <c r="G1077" s="28">
        <f t="shared" si="89"/>
        <v>80.651681999999994</v>
      </c>
      <c r="H1077" s="49" t="s">
        <v>50</v>
      </c>
    </row>
    <row r="1078" spans="1:8" ht="24" customHeight="1" x14ac:dyDescent="0.2">
      <c r="A1078" s="13">
        <v>18</v>
      </c>
      <c r="B1078" s="63" t="s">
        <v>761</v>
      </c>
      <c r="C1078" s="50">
        <v>74.897869999999998</v>
      </c>
      <c r="D1078" s="16">
        <f t="shared" si="87"/>
        <v>44.938721999999999</v>
      </c>
      <c r="E1078" s="51">
        <v>88.75</v>
      </c>
      <c r="F1078" s="18">
        <f t="shared" si="88"/>
        <v>35.5</v>
      </c>
      <c r="G1078" s="28">
        <f t="shared" si="89"/>
        <v>80.438721999999999</v>
      </c>
      <c r="H1078" s="49" t="s">
        <v>50</v>
      </c>
    </row>
    <row r="1079" spans="1:8" ht="24" customHeight="1" x14ac:dyDescent="0.2">
      <c r="A1079" s="13">
        <v>19</v>
      </c>
      <c r="B1079" s="63" t="s">
        <v>762</v>
      </c>
      <c r="C1079" s="50">
        <v>73.107749999999996</v>
      </c>
      <c r="D1079" s="16">
        <f t="shared" si="87"/>
        <v>43.864650000000005</v>
      </c>
      <c r="E1079" s="51">
        <v>91.25</v>
      </c>
      <c r="F1079" s="18">
        <f t="shared" si="88"/>
        <v>36.5</v>
      </c>
      <c r="G1079" s="28">
        <f t="shared" si="89"/>
        <v>80.364650000000012</v>
      </c>
      <c r="H1079" s="49" t="s">
        <v>50</v>
      </c>
    </row>
    <row r="1080" spans="1:8" ht="24" customHeight="1" x14ac:dyDescent="0.2">
      <c r="A1080" s="13">
        <v>20</v>
      </c>
      <c r="B1080" s="63" t="s">
        <v>763</v>
      </c>
      <c r="C1080" s="50">
        <v>78.511650000000003</v>
      </c>
      <c r="D1080" s="16">
        <f t="shared" si="87"/>
        <v>47.106990000000003</v>
      </c>
      <c r="E1080" s="51">
        <v>82.5</v>
      </c>
      <c r="F1080" s="18">
        <f t="shared" si="88"/>
        <v>33</v>
      </c>
      <c r="G1080" s="28">
        <f t="shared" si="89"/>
        <v>80.106989999999996</v>
      </c>
      <c r="H1080" s="49" t="s">
        <v>50</v>
      </c>
    </row>
    <row r="1081" spans="1:8" ht="24" customHeight="1" x14ac:dyDescent="0.2">
      <c r="A1081" s="13">
        <v>21</v>
      </c>
      <c r="B1081" s="63" t="s">
        <v>764</v>
      </c>
      <c r="C1081" s="50">
        <v>74.865099999999998</v>
      </c>
      <c r="D1081" s="16">
        <f t="shared" si="87"/>
        <v>44.919060000000002</v>
      </c>
      <c r="E1081" s="51">
        <v>87.5</v>
      </c>
      <c r="F1081" s="18">
        <f t="shared" si="88"/>
        <v>35</v>
      </c>
      <c r="G1081" s="28">
        <f t="shared" si="89"/>
        <v>79.919060000000002</v>
      </c>
      <c r="H1081" s="49" t="s">
        <v>50</v>
      </c>
    </row>
    <row r="1082" spans="1:8" ht="24" customHeight="1" x14ac:dyDescent="0.2">
      <c r="A1082" s="13">
        <v>22</v>
      </c>
      <c r="B1082" s="63" t="s">
        <v>765</v>
      </c>
      <c r="C1082" s="50">
        <v>73.152609999999996</v>
      </c>
      <c r="D1082" s="16">
        <f t="shared" si="87"/>
        <v>43.89156599999999</v>
      </c>
      <c r="E1082" s="51">
        <v>90</v>
      </c>
      <c r="F1082" s="18">
        <f t="shared" si="88"/>
        <v>36</v>
      </c>
      <c r="G1082" s="28">
        <f t="shared" si="89"/>
        <v>79.891565999999983</v>
      </c>
      <c r="H1082" s="49" t="s">
        <v>50</v>
      </c>
    </row>
    <row r="1083" spans="1:8" ht="24" customHeight="1" x14ac:dyDescent="0.2">
      <c r="A1083" s="13">
        <v>23</v>
      </c>
      <c r="B1083" s="63" t="s">
        <v>766</v>
      </c>
      <c r="C1083" s="50">
        <v>81.49512</v>
      </c>
      <c r="D1083" s="16">
        <f t="shared" si="87"/>
        <v>48.897072000000001</v>
      </c>
      <c r="E1083" s="51">
        <v>76.25</v>
      </c>
      <c r="F1083" s="18">
        <f t="shared" si="88"/>
        <v>30.5</v>
      </c>
      <c r="G1083" s="28">
        <f t="shared" si="89"/>
        <v>79.397072000000009</v>
      </c>
      <c r="H1083" s="49" t="s">
        <v>50</v>
      </c>
    </row>
    <row r="1084" spans="1:8" ht="24" customHeight="1" x14ac:dyDescent="0.2">
      <c r="A1084" s="13">
        <v>24</v>
      </c>
      <c r="B1084" s="63" t="s">
        <v>767</v>
      </c>
      <c r="C1084" s="50">
        <v>78.073509999999999</v>
      </c>
      <c r="D1084" s="16">
        <f t="shared" si="87"/>
        <v>46.844106000000004</v>
      </c>
      <c r="E1084" s="51">
        <v>81.25</v>
      </c>
      <c r="F1084" s="18">
        <f t="shared" si="88"/>
        <v>32.5</v>
      </c>
      <c r="G1084" s="28">
        <f t="shared" si="89"/>
        <v>79.344106000000011</v>
      </c>
      <c r="H1084" s="49" t="s">
        <v>50</v>
      </c>
    </row>
    <row r="1085" spans="1:8" ht="24" customHeight="1" x14ac:dyDescent="0.2">
      <c r="A1085" s="13">
        <v>25</v>
      </c>
      <c r="B1085" s="63" t="s">
        <v>768</v>
      </c>
      <c r="C1085" s="50">
        <v>70.318680000000001</v>
      </c>
      <c r="D1085" s="16">
        <f t="shared" si="87"/>
        <v>42.191207999999996</v>
      </c>
      <c r="E1085" s="51">
        <v>92.5</v>
      </c>
      <c r="F1085" s="18">
        <f t="shared" si="88"/>
        <v>37</v>
      </c>
      <c r="G1085" s="28">
        <f t="shared" si="89"/>
        <v>79.191207999999989</v>
      </c>
      <c r="H1085" s="49" t="s">
        <v>50</v>
      </c>
    </row>
    <row r="1086" spans="1:8" ht="24" customHeight="1" x14ac:dyDescent="0.2">
      <c r="A1086" s="13">
        <v>26</v>
      </c>
      <c r="B1086" s="63" t="s">
        <v>769</v>
      </c>
      <c r="C1086" s="50">
        <v>73.018289999999993</v>
      </c>
      <c r="D1086" s="16">
        <f t="shared" si="87"/>
        <v>43.810973999999995</v>
      </c>
      <c r="E1086" s="51">
        <v>86.25</v>
      </c>
      <c r="F1086" s="18">
        <f t="shared" si="88"/>
        <v>34.5</v>
      </c>
      <c r="G1086" s="28">
        <f t="shared" si="89"/>
        <v>78.310973999999987</v>
      </c>
      <c r="H1086" s="49" t="s">
        <v>50</v>
      </c>
    </row>
    <row r="1087" spans="1:8" ht="24" customHeight="1" x14ac:dyDescent="0.2">
      <c r="A1087" s="13">
        <v>27</v>
      </c>
      <c r="B1087" s="63" t="s">
        <v>770</v>
      </c>
      <c r="C1087" s="50">
        <v>80.400970000000001</v>
      </c>
      <c r="D1087" s="16">
        <f t="shared" si="87"/>
        <v>48.240582000000003</v>
      </c>
      <c r="E1087" s="51">
        <v>75</v>
      </c>
      <c r="F1087" s="18">
        <f t="shared" si="88"/>
        <v>30</v>
      </c>
      <c r="G1087" s="28">
        <f t="shared" si="89"/>
        <v>78.240582000000003</v>
      </c>
      <c r="H1087" s="49" t="s">
        <v>50</v>
      </c>
    </row>
    <row r="1088" spans="1:8" ht="24" customHeight="1" x14ac:dyDescent="0.2">
      <c r="A1088" s="13">
        <v>28</v>
      </c>
      <c r="B1088" s="63" t="s">
        <v>771</v>
      </c>
      <c r="C1088" s="50">
        <v>77.943830000000005</v>
      </c>
      <c r="D1088" s="16">
        <f t="shared" si="87"/>
        <v>46.766298000000006</v>
      </c>
      <c r="E1088" s="51">
        <v>77.5</v>
      </c>
      <c r="F1088" s="18">
        <f t="shared" si="88"/>
        <v>31</v>
      </c>
      <c r="G1088" s="28">
        <f t="shared" si="89"/>
        <v>77.766298000000006</v>
      </c>
      <c r="H1088" s="49" t="s">
        <v>50</v>
      </c>
    </row>
    <row r="1089" spans="1:8" ht="24" customHeight="1" x14ac:dyDescent="0.2">
      <c r="A1089" s="13">
        <v>29</v>
      </c>
      <c r="B1089" s="63" t="s">
        <v>772</v>
      </c>
      <c r="C1089" s="50">
        <v>86.269980000000004</v>
      </c>
      <c r="D1089" s="16">
        <f t="shared" si="87"/>
        <v>51.761988000000002</v>
      </c>
      <c r="E1089" s="51">
        <v>65</v>
      </c>
      <c r="F1089" s="18">
        <f t="shared" si="88"/>
        <v>26</v>
      </c>
      <c r="G1089" s="28">
        <f t="shared" si="89"/>
        <v>77.761988000000002</v>
      </c>
      <c r="H1089" s="49" t="s">
        <v>50</v>
      </c>
    </row>
    <row r="1090" spans="1:8" ht="24" customHeight="1" x14ac:dyDescent="0.2">
      <c r="A1090" s="13">
        <v>30</v>
      </c>
      <c r="B1090" s="63" t="s">
        <v>773</v>
      </c>
      <c r="C1090" s="50">
        <v>78.305359999999993</v>
      </c>
      <c r="D1090" s="16">
        <f t="shared" si="87"/>
        <v>46.983215999999992</v>
      </c>
      <c r="E1090" s="51">
        <v>76.25</v>
      </c>
      <c r="F1090" s="18">
        <f t="shared" si="88"/>
        <v>30.5</v>
      </c>
      <c r="G1090" s="28">
        <f t="shared" si="89"/>
        <v>77.483215999999999</v>
      </c>
      <c r="H1090" s="49" t="s">
        <v>50</v>
      </c>
    </row>
    <row r="1091" spans="1:8" ht="24" customHeight="1" x14ac:dyDescent="0.2">
      <c r="A1091" s="13">
        <v>31</v>
      </c>
      <c r="B1091" s="63" t="s">
        <v>774</v>
      </c>
      <c r="C1091" s="50">
        <v>72.013540000000006</v>
      </c>
      <c r="D1091" s="16">
        <f t="shared" si="87"/>
        <v>43.208124000000005</v>
      </c>
      <c r="E1091" s="51">
        <v>85</v>
      </c>
      <c r="F1091" s="18">
        <f t="shared" si="88"/>
        <v>34</v>
      </c>
      <c r="G1091" s="28">
        <f t="shared" si="89"/>
        <v>77.208123999999998</v>
      </c>
      <c r="H1091" s="49" t="s">
        <v>50</v>
      </c>
    </row>
    <row r="1092" spans="1:8" ht="24" customHeight="1" x14ac:dyDescent="0.2">
      <c r="A1092" s="13">
        <v>32</v>
      </c>
      <c r="B1092" s="63" t="s">
        <v>775</v>
      </c>
      <c r="C1092" s="50">
        <v>75.219800000000006</v>
      </c>
      <c r="D1092" s="16">
        <f t="shared" si="87"/>
        <v>45.131880000000002</v>
      </c>
      <c r="E1092" s="51">
        <v>76.25</v>
      </c>
      <c r="F1092" s="18">
        <f t="shared" si="88"/>
        <v>30.5</v>
      </c>
      <c r="G1092" s="28">
        <f t="shared" si="89"/>
        <v>75.631879999999995</v>
      </c>
      <c r="H1092" s="49" t="s">
        <v>50</v>
      </c>
    </row>
    <row r="1093" spans="1:8" ht="24" customHeight="1" x14ac:dyDescent="0.2">
      <c r="A1093" s="13">
        <v>33</v>
      </c>
      <c r="B1093" s="63" t="s">
        <v>776</v>
      </c>
      <c r="C1093" s="50">
        <v>76.607500000000002</v>
      </c>
      <c r="D1093" s="16">
        <f t="shared" si="87"/>
        <v>45.964500000000001</v>
      </c>
      <c r="E1093" s="51">
        <v>71.25</v>
      </c>
      <c r="F1093" s="18">
        <f t="shared" si="88"/>
        <v>28.5</v>
      </c>
      <c r="G1093" s="28">
        <f t="shared" si="89"/>
        <v>74.464500000000001</v>
      </c>
      <c r="H1093" s="49" t="s">
        <v>50</v>
      </c>
    </row>
    <row r="1094" spans="1:8" ht="24" customHeight="1" x14ac:dyDescent="0.2">
      <c r="A1094" s="13">
        <v>34</v>
      </c>
      <c r="B1094" s="63" t="s">
        <v>777</v>
      </c>
      <c r="C1094" s="50">
        <v>74.580799999999996</v>
      </c>
      <c r="D1094" s="16">
        <f t="shared" si="87"/>
        <v>44.748480000000001</v>
      </c>
      <c r="E1094" s="51">
        <v>73.75</v>
      </c>
      <c r="F1094" s="18">
        <f t="shared" si="88"/>
        <v>29.5</v>
      </c>
      <c r="G1094" s="28">
        <f t="shared" si="89"/>
        <v>74.248480000000001</v>
      </c>
      <c r="H1094" s="49" t="s">
        <v>50</v>
      </c>
    </row>
    <row r="1095" spans="1:8" ht="24" customHeight="1" x14ac:dyDescent="0.2">
      <c r="A1095" s="13">
        <v>35</v>
      </c>
      <c r="B1095" s="63" t="s">
        <v>778</v>
      </c>
      <c r="C1095" s="50">
        <v>86.608459999999994</v>
      </c>
      <c r="D1095" s="16">
        <f t="shared" si="87"/>
        <v>51.965075999999996</v>
      </c>
      <c r="E1095" s="51">
        <v>53.75</v>
      </c>
      <c r="F1095" s="18">
        <f t="shared" si="88"/>
        <v>21.5</v>
      </c>
      <c r="G1095" s="28">
        <f t="shared" si="89"/>
        <v>73.465075999999996</v>
      </c>
      <c r="H1095" s="49" t="s">
        <v>50</v>
      </c>
    </row>
    <row r="1096" spans="1:8" ht="24" customHeight="1" x14ac:dyDescent="0.2">
      <c r="A1096" s="13">
        <v>36</v>
      </c>
      <c r="B1096" s="63" t="s">
        <v>779</v>
      </c>
      <c r="C1096" s="50">
        <v>72.334919999999997</v>
      </c>
      <c r="D1096" s="16">
        <f t="shared" si="87"/>
        <v>43.400951999999997</v>
      </c>
      <c r="E1096" s="51">
        <v>75</v>
      </c>
      <c r="F1096" s="18">
        <f t="shared" si="88"/>
        <v>30</v>
      </c>
      <c r="G1096" s="28">
        <f t="shared" si="89"/>
        <v>73.40095199999999</v>
      </c>
      <c r="H1096" s="49" t="s">
        <v>50</v>
      </c>
    </row>
    <row r="1097" spans="1:8" ht="24" customHeight="1" x14ac:dyDescent="0.2">
      <c r="A1097" s="13">
        <v>37</v>
      </c>
      <c r="B1097" s="63" t="s">
        <v>780</v>
      </c>
      <c r="C1097" s="50">
        <v>76.889120000000005</v>
      </c>
      <c r="D1097" s="16">
        <f t="shared" si="87"/>
        <v>46.133472000000005</v>
      </c>
      <c r="E1097" s="51">
        <v>67.5</v>
      </c>
      <c r="F1097" s="18">
        <f t="shared" si="88"/>
        <v>27</v>
      </c>
      <c r="G1097" s="28">
        <f t="shared" si="89"/>
        <v>73.133472000000012</v>
      </c>
      <c r="H1097" s="49" t="s">
        <v>50</v>
      </c>
    </row>
    <row r="1098" spans="1:8" ht="24" customHeight="1" x14ac:dyDescent="0.2">
      <c r="A1098" s="13">
        <v>38</v>
      </c>
      <c r="B1098" s="63" t="s">
        <v>781</v>
      </c>
      <c r="C1098" s="50">
        <v>72.250249999999994</v>
      </c>
      <c r="D1098" s="16">
        <f t="shared" si="87"/>
        <v>43.350149999999992</v>
      </c>
      <c r="E1098" s="51">
        <v>73.75</v>
      </c>
      <c r="F1098" s="18">
        <f t="shared" si="88"/>
        <v>29.5</v>
      </c>
      <c r="G1098" s="28">
        <f t="shared" si="89"/>
        <v>72.850149999999985</v>
      </c>
      <c r="H1098" s="49" t="s">
        <v>50</v>
      </c>
    </row>
    <row r="1099" spans="1:8" ht="24" customHeight="1" x14ac:dyDescent="0.2">
      <c r="A1099" s="13">
        <v>39</v>
      </c>
      <c r="B1099" s="63" t="s">
        <v>782</v>
      </c>
      <c r="C1099" s="50">
        <v>70.410579999999996</v>
      </c>
      <c r="D1099" s="16">
        <f t="shared" si="87"/>
        <v>42.246347999999998</v>
      </c>
      <c r="E1099" s="51">
        <v>75</v>
      </c>
      <c r="F1099" s="18">
        <f t="shared" si="88"/>
        <v>30</v>
      </c>
      <c r="G1099" s="28">
        <f t="shared" si="89"/>
        <v>72.246347999999998</v>
      </c>
      <c r="H1099" s="49" t="s">
        <v>50</v>
      </c>
    </row>
    <row r="1100" spans="1:8" ht="24" customHeight="1" x14ac:dyDescent="0.2">
      <c r="A1100" s="13">
        <v>40</v>
      </c>
      <c r="B1100" s="63" t="s">
        <v>783</v>
      </c>
      <c r="C1100" s="50">
        <v>80.34366</v>
      </c>
      <c r="D1100" s="16">
        <f t="shared" si="87"/>
        <v>48.206195999999998</v>
      </c>
      <c r="E1100" s="51">
        <v>57.5</v>
      </c>
      <c r="F1100" s="18">
        <f t="shared" si="88"/>
        <v>23</v>
      </c>
      <c r="G1100" s="28">
        <f t="shared" si="89"/>
        <v>71.206196000000006</v>
      </c>
      <c r="H1100" s="49" t="s">
        <v>50</v>
      </c>
    </row>
    <row r="1101" spans="1:8" ht="24" customHeight="1" x14ac:dyDescent="0.2">
      <c r="A1101" s="13">
        <v>41</v>
      </c>
      <c r="B1101" s="63" t="s">
        <v>784</v>
      </c>
      <c r="C1101" s="50">
        <v>74.027709999999999</v>
      </c>
      <c r="D1101" s="16">
        <f t="shared" si="87"/>
        <v>44.416625999999994</v>
      </c>
      <c r="E1101" s="51">
        <v>62.5</v>
      </c>
      <c r="F1101" s="18">
        <f t="shared" si="88"/>
        <v>25</v>
      </c>
      <c r="G1101" s="28">
        <f t="shared" si="89"/>
        <v>69.416625999999994</v>
      </c>
      <c r="H1101" s="49" t="s">
        <v>50</v>
      </c>
    </row>
    <row r="1102" spans="1:8" ht="24" customHeight="1" x14ac:dyDescent="0.2">
      <c r="A1102" s="13">
        <v>42</v>
      </c>
      <c r="B1102" s="146" t="s">
        <v>785</v>
      </c>
      <c r="C1102" s="50">
        <v>73.079939999999993</v>
      </c>
      <c r="D1102" s="16">
        <f t="shared" si="87"/>
        <v>43.84796399999999</v>
      </c>
      <c r="E1102" s="51">
        <v>60</v>
      </c>
      <c r="F1102" s="18">
        <f t="shared" si="88"/>
        <v>24</v>
      </c>
      <c r="G1102" s="28">
        <f t="shared" si="89"/>
        <v>67.84796399999999</v>
      </c>
      <c r="H1102" s="49" t="s">
        <v>50</v>
      </c>
    </row>
    <row r="1103" spans="1:8" ht="24" customHeight="1" x14ac:dyDescent="0.2">
      <c r="A1103" s="13">
        <v>43</v>
      </c>
      <c r="B1103" s="63" t="s">
        <v>786</v>
      </c>
      <c r="C1103" s="50">
        <v>71.500330000000005</v>
      </c>
      <c r="D1103" s="16">
        <f t="shared" si="87"/>
        <v>42.900198000000003</v>
      </c>
      <c r="E1103" s="51">
        <v>61.25</v>
      </c>
      <c r="F1103" s="18">
        <f t="shared" si="88"/>
        <v>24.5</v>
      </c>
      <c r="G1103" s="28">
        <f t="shared" si="89"/>
        <v>67.400198000000003</v>
      </c>
      <c r="H1103" s="49" t="s">
        <v>50</v>
      </c>
    </row>
    <row r="1104" spans="1:8" ht="24" customHeight="1" x14ac:dyDescent="0.2">
      <c r="A1104" s="13">
        <v>44</v>
      </c>
      <c r="B1104" s="63" t="s">
        <v>787</v>
      </c>
      <c r="C1104" s="50">
        <v>70.127769999999998</v>
      </c>
      <c r="D1104" s="16">
        <f t="shared" si="87"/>
        <v>42.076661999999999</v>
      </c>
      <c r="E1104" s="51">
        <v>62.5</v>
      </c>
      <c r="F1104" s="18">
        <f t="shared" si="88"/>
        <v>25</v>
      </c>
      <c r="G1104" s="28">
        <f t="shared" si="89"/>
        <v>67.076661999999999</v>
      </c>
      <c r="H1104" s="49" t="s">
        <v>50</v>
      </c>
    </row>
    <row r="1105" spans="1:8" ht="24" customHeight="1" x14ac:dyDescent="0.2">
      <c r="A1105" s="13">
        <v>45</v>
      </c>
      <c r="B1105" s="63" t="s">
        <v>788</v>
      </c>
      <c r="C1105" s="50">
        <v>71.447000000000003</v>
      </c>
      <c r="D1105" s="16">
        <f t="shared" si="87"/>
        <v>42.868199999999995</v>
      </c>
      <c r="E1105" s="51">
        <v>60</v>
      </c>
      <c r="F1105" s="18">
        <f t="shared" si="88"/>
        <v>24</v>
      </c>
      <c r="G1105" s="28">
        <f t="shared" si="89"/>
        <v>66.868200000000002</v>
      </c>
      <c r="H1105" s="49" t="s">
        <v>50</v>
      </c>
    </row>
    <row r="1106" spans="1:8" ht="24" customHeight="1" x14ac:dyDescent="0.2">
      <c r="A1106" s="13">
        <v>46</v>
      </c>
      <c r="B1106" s="63" t="s">
        <v>789</v>
      </c>
      <c r="C1106" s="50">
        <v>73.83</v>
      </c>
      <c r="D1106" s="16">
        <f t="shared" si="87"/>
        <v>44.298000000000002</v>
      </c>
      <c r="E1106" s="51">
        <v>53.75</v>
      </c>
      <c r="F1106" s="18">
        <f t="shared" si="88"/>
        <v>21.5</v>
      </c>
      <c r="G1106" s="28">
        <f t="shared" si="89"/>
        <v>65.798000000000002</v>
      </c>
      <c r="H1106" s="49" t="s">
        <v>50</v>
      </c>
    </row>
    <row r="1107" spans="1:8" ht="24" customHeight="1" x14ac:dyDescent="0.2">
      <c r="A1107" s="13">
        <v>47</v>
      </c>
      <c r="B1107" s="63" t="s">
        <v>790</v>
      </c>
      <c r="C1107" s="50">
        <v>88.043430000000001</v>
      </c>
      <c r="D1107" s="16">
        <f t="shared" si="87"/>
        <v>52.826058000000003</v>
      </c>
      <c r="E1107" s="51">
        <v>83.75</v>
      </c>
      <c r="F1107" s="18">
        <f t="shared" si="88"/>
        <v>33.5</v>
      </c>
      <c r="G1107" s="28">
        <f t="shared" si="89"/>
        <v>86.326058000000003</v>
      </c>
      <c r="H1107" s="49" t="s">
        <v>33</v>
      </c>
    </row>
    <row r="1108" spans="1:8" ht="24" customHeight="1" x14ac:dyDescent="0.2">
      <c r="A1108" s="13">
        <v>48</v>
      </c>
      <c r="B1108" s="63" t="s">
        <v>791</v>
      </c>
      <c r="C1108" s="50">
        <v>69.58</v>
      </c>
      <c r="D1108" s="16">
        <f t="shared" si="87"/>
        <v>41.748000000000005</v>
      </c>
      <c r="E1108" s="51">
        <v>93.75</v>
      </c>
      <c r="F1108" s="18">
        <f t="shared" si="88"/>
        <v>37.5</v>
      </c>
      <c r="G1108" s="28">
        <f t="shared" si="89"/>
        <v>79.248000000000005</v>
      </c>
      <c r="H1108" s="49" t="s">
        <v>33</v>
      </c>
    </row>
    <row r="1109" spans="1:8" ht="24" customHeight="1" x14ac:dyDescent="0.2">
      <c r="A1109" s="13">
        <v>49</v>
      </c>
      <c r="B1109" s="63" t="s">
        <v>792</v>
      </c>
      <c r="C1109" s="50">
        <v>65.600049999999996</v>
      </c>
      <c r="D1109" s="16">
        <f t="shared" si="87"/>
        <v>39.360029999999995</v>
      </c>
      <c r="E1109" s="51">
        <v>96.25</v>
      </c>
      <c r="F1109" s="18">
        <f t="shared" si="88"/>
        <v>38.5</v>
      </c>
      <c r="G1109" s="28">
        <f t="shared" si="89"/>
        <v>77.860029999999995</v>
      </c>
      <c r="H1109" s="49" t="s">
        <v>33</v>
      </c>
    </row>
    <row r="1110" spans="1:8" ht="24" customHeight="1" x14ac:dyDescent="0.2">
      <c r="A1110" s="13">
        <v>50</v>
      </c>
      <c r="B1110" s="63" t="s">
        <v>793</v>
      </c>
      <c r="C1110" s="50">
        <v>66.415430000000001</v>
      </c>
      <c r="D1110" s="16">
        <f t="shared" si="87"/>
        <v>39.849257999999999</v>
      </c>
      <c r="E1110" s="51">
        <v>90</v>
      </c>
      <c r="F1110" s="18">
        <f t="shared" si="88"/>
        <v>36</v>
      </c>
      <c r="G1110" s="28">
        <f t="shared" si="89"/>
        <v>75.849257999999992</v>
      </c>
      <c r="H1110" s="49" t="s">
        <v>33</v>
      </c>
    </row>
    <row r="1111" spans="1:8" ht="24" customHeight="1" x14ac:dyDescent="0.2">
      <c r="A1111" s="13">
        <v>51</v>
      </c>
      <c r="B1111" s="63" t="s">
        <v>794</v>
      </c>
      <c r="C1111" s="50">
        <v>80.011349999999993</v>
      </c>
      <c r="D1111" s="16">
        <f t="shared" si="87"/>
        <v>48.006809999999994</v>
      </c>
      <c r="E1111" s="51">
        <v>68.75</v>
      </c>
      <c r="F1111" s="18">
        <f t="shared" si="88"/>
        <v>27.5</v>
      </c>
      <c r="G1111" s="28">
        <f t="shared" si="89"/>
        <v>75.506810000000002</v>
      </c>
      <c r="H1111" s="49" t="s">
        <v>33</v>
      </c>
    </row>
    <row r="1112" spans="1:8" ht="24" customHeight="1" x14ac:dyDescent="0.2">
      <c r="A1112" s="13">
        <v>52</v>
      </c>
      <c r="B1112" s="63" t="s">
        <v>795</v>
      </c>
      <c r="C1112" s="50">
        <v>76.256500000000003</v>
      </c>
      <c r="D1112" s="16">
        <f t="shared" si="87"/>
        <v>45.753900000000002</v>
      </c>
      <c r="E1112" s="51">
        <v>70</v>
      </c>
      <c r="F1112" s="18">
        <f t="shared" si="88"/>
        <v>28</v>
      </c>
      <c r="G1112" s="28">
        <f t="shared" si="89"/>
        <v>73.753900000000002</v>
      </c>
      <c r="H1112" s="49" t="s">
        <v>33</v>
      </c>
    </row>
    <row r="1113" spans="1:8" ht="24" customHeight="1" x14ac:dyDescent="0.2">
      <c r="A1113" s="13">
        <v>53</v>
      </c>
      <c r="B1113" s="63" t="s">
        <v>796</v>
      </c>
      <c r="C1113" s="50">
        <v>67.913390000000007</v>
      </c>
      <c r="D1113" s="16">
        <f t="shared" si="87"/>
        <v>40.748034000000004</v>
      </c>
      <c r="E1113" s="51">
        <v>73.75</v>
      </c>
      <c r="F1113" s="18">
        <f t="shared" si="88"/>
        <v>29.5</v>
      </c>
      <c r="G1113" s="28">
        <f t="shared" si="89"/>
        <v>70.248034000000004</v>
      </c>
      <c r="H1113" s="49" t="s">
        <v>33</v>
      </c>
    </row>
    <row r="1114" spans="1:8" ht="24" customHeight="1" x14ac:dyDescent="0.2">
      <c r="A1114" s="13">
        <v>54</v>
      </c>
      <c r="B1114" s="63" t="s">
        <v>797</v>
      </c>
      <c r="C1114" s="50">
        <v>66.447379999999995</v>
      </c>
      <c r="D1114" s="16">
        <f t="shared" si="87"/>
        <v>39.868428000000002</v>
      </c>
      <c r="E1114" s="51">
        <v>70</v>
      </c>
      <c r="F1114" s="18">
        <f t="shared" si="88"/>
        <v>28</v>
      </c>
      <c r="G1114" s="28">
        <f t="shared" si="89"/>
        <v>67.868427999999994</v>
      </c>
      <c r="H1114" s="49" t="s">
        <v>33</v>
      </c>
    </row>
    <row r="1115" spans="1:8" ht="24" customHeight="1" x14ac:dyDescent="0.2">
      <c r="A1115" s="13">
        <v>55</v>
      </c>
      <c r="B1115" s="63" t="s">
        <v>798</v>
      </c>
      <c r="C1115" s="50">
        <v>72.988730000000004</v>
      </c>
      <c r="D1115" s="16">
        <f t="shared" si="87"/>
        <v>43.793238000000002</v>
      </c>
      <c r="E1115" s="51">
        <v>60</v>
      </c>
      <c r="F1115" s="18">
        <f t="shared" si="88"/>
        <v>24</v>
      </c>
      <c r="G1115" s="28">
        <f t="shared" si="89"/>
        <v>67.793238000000002</v>
      </c>
      <c r="H1115" s="49" t="s">
        <v>33</v>
      </c>
    </row>
    <row r="1116" spans="1:8" ht="24" customHeight="1" x14ac:dyDescent="0.2">
      <c r="A1116" s="13">
        <v>56</v>
      </c>
      <c r="B1116" s="63" t="s">
        <v>799</v>
      </c>
      <c r="C1116" s="50">
        <v>64.081800000000001</v>
      </c>
      <c r="D1116" s="16">
        <f t="shared" si="87"/>
        <v>38.449080000000002</v>
      </c>
      <c r="E1116" s="51">
        <v>68.75</v>
      </c>
      <c r="F1116" s="18">
        <f t="shared" si="88"/>
        <v>27.5</v>
      </c>
      <c r="G1116" s="28">
        <f t="shared" si="89"/>
        <v>65.949080000000009</v>
      </c>
      <c r="H1116" s="49" t="s">
        <v>33</v>
      </c>
    </row>
    <row r="1117" spans="1:8" ht="24" customHeight="1" x14ac:dyDescent="0.2">
      <c r="A1117" s="13">
        <v>57</v>
      </c>
      <c r="B1117" s="63" t="s">
        <v>800</v>
      </c>
      <c r="C1117" s="50">
        <v>65.439830000000001</v>
      </c>
      <c r="D1117" s="16">
        <f t="shared" si="87"/>
        <v>39.263897999999998</v>
      </c>
      <c r="E1117" s="51">
        <v>63.75</v>
      </c>
      <c r="F1117" s="18">
        <f t="shared" si="88"/>
        <v>25.5</v>
      </c>
      <c r="G1117" s="28">
        <f t="shared" si="89"/>
        <v>64.763897999999998</v>
      </c>
      <c r="H1117" s="49" t="s">
        <v>33</v>
      </c>
    </row>
    <row r="1118" spans="1:8" ht="24" customHeight="1" x14ac:dyDescent="0.2">
      <c r="A1118" s="13">
        <v>58</v>
      </c>
      <c r="B1118" s="63" t="s">
        <v>801</v>
      </c>
      <c r="C1118" s="50">
        <v>66.929249999999996</v>
      </c>
      <c r="D1118" s="16">
        <f t="shared" si="87"/>
        <v>40.157549999999993</v>
      </c>
      <c r="E1118" s="51">
        <v>60</v>
      </c>
      <c r="F1118" s="18">
        <f t="shared" si="88"/>
        <v>24</v>
      </c>
      <c r="G1118" s="28">
        <f t="shared" si="89"/>
        <v>64.157549999999986</v>
      </c>
      <c r="H1118" s="49" t="s">
        <v>33</v>
      </c>
    </row>
    <row r="1119" spans="1:8" ht="24" customHeight="1" x14ac:dyDescent="0.2">
      <c r="A1119" s="13">
        <v>59</v>
      </c>
      <c r="B1119" s="63" t="s">
        <v>802</v>
      </c>
      <c r="C1119" s="50">
        <v>58.767650000000003</v>
      </c>
      <c r="D1119" s="16">
        <f t="shared" si="87"/>
        <v>35.260590000000001</v>
      </c>
      <c r="E1119" s="51">
        <v>71.25</v>
      </c>
      <c r="F1119" s="18">
        <f t="shared" si="88"/>
        <v>28.5</v>
      </c>
      <c r="G1119" s="28">
        <f t="shared" si="89"/>
        <v>63.760590000000001</v>
      </c>
      <c r="H1119" s="49" t="s">
        <v>33</v>
      </c>
    </row>
    <row r="1120" spans="1:8" ht="24" customHeight="1" x14ac:dyDescent="0.2">
      <c r="A1120" s="13">
        <v>60</v>
      </c>
      <c r="B1120" s="63" t="s">
        <v>803</v>
      </c>
      <c r="C1120" s="50">
        <v>64.96902</v>
      </c>
      <c r="D1120" s="16">
        <f t="shared" si="87"/>
        <v>38.981411999999999</v>
      </c>
      <c r="E1120" s="51">
        <v>55</v>
      </c>
      <c r="F1120" s="18">
        <f t="shared" si="88"/>
        <v>22</v>
      </c>
      <c r="G1120" s="28">
        <f t="shared" si="89"/>
        <v>60.981411999999999</v>
      </c>
      <c r="H1120" s="49" t="s">
        <v>33</v>
      </c>
    </row>
    <row r="1121" spans="1:8" ht="24" customHeight="1" x14ac:dyDescent="0.2">
      <c r="A1121" s="13">
        <v>61</v>
      </c>
      <c r="B1121" s="63" t="s">
        <v>804</v>
      </c>
      <c r="C1121" s="50">
        <v>56.495310000000003</v>
      </c>
      <c r="D1121" s="16">
        <f t="shared" si="87"/>
        <v>33.897186000000005</v>
      </c>
      <c r="E1121" s="51">
        <v>57.5</v>
      </c>
      <c r="F1121" s="18">
        <f t="shared" si="88"/>
        <v>23</v>
      </c>
      <c r="G1121" s="28">
        <f t="shared" si="89"/>
        <v>56.897186000000005</v>
      </c>
      <c r="H1121" s="49" t="s">
        <v>33</v>
      </c>
    </row>
    <row r="1122" spans="1:8" ht="24" customHeight="1" x14ac:dyDescent="0.2">
      <c r="A1122" s="13">
        <v>62</v>
      </c>
      <c r="B1122" s="63" t="s">
        <v>805</v>
      </c>
      <c r="C1122" s="50">
        <v>59.363599999999998</v>
      </c>
      <c r="D1122" s="16">
        <f t="shared" si="87"/>
        <v>35.618159999999996</v>
      </c>
      <c r="E1122" s="51">
        <v>52.5</v>
      </c>
      <c r="F1122" s="18">
        <f t="shared" si="88"/>
        <v>21</v>
      </c>
      <c r="G1122" s="28">
        <f t="shared" si="89"/>
        <v>56.618159999999996</v>
      </c>
      <c r="H1122" s="49" t="s">
        <v>33</v>
      </c>
    </row>
    <row r="1123" spans="1:8" ht="24" customHeight="1" x14ac:dyDescent="0.2">
      <c r="A1123" s="13">
        <v>63</v>
      </c>
      <c r="B1123" s="63" t="s">
        <v>806</v>
      </c>
      <c r="C1123" s="50">
        <v>57.478479999999998</v>
      </c>
      <c r="D1123" s="16">
        <f t="shared" si="87"/>
        <v>34.487088</v>
      </c>
      <c r="E1123" s="51">
        <v>52.5</v>
      </c>
      <c r="F1123" s="18">
        <f t="shared" si="88"/>
        <v>21</v>
      </c>
      <c r="G1123" s="28">
        <f t="shared" si="89"/>
        <v>55.487088</v>
      </c>
      <c r="H1123" s="49" t="s">
        <v>33</v>
      </c>
    </row>
    <row r="1124" spans="1:8" ht="24" customHeight="1" x14ac:dyDescent="0.2">
      <c r="A1124" s="13">
        <v>64</v>
      </c>
      <c r="B1124" s="63" t="s">
        <v>807</v>
      </c>
      <c r="C1124" s="50">
        <v>68.327960000000004</v>
      </c>
      <c r="D1124" s="16">
        <f t="shared" si="87"/>
        <v>40.996775999999997</v>
      </c>
      <c r="E1124" s="51">
        <v>0</v>
      </c>
      <c r="F1124" s="18">
        <f t="shared" si="88"/>
        <v>0</v>
      </c>
      <c r="G1124" s="28">
        <f t="shared" si="89"/>
        <v>40.996775999999997</v>
      </c>
      <c r="H1124" s="49" t="s">
        <v>33</v>
      </c>
    </row>
    <row r="1125" spans="1:8" ht="24" customHeight="1" thickBot="1" x14ac:dyDescent="0.25">
      <c r="A1125" s="78">
        <v>65</v>
      </c>
      <c r="B1125" s="65" t="s">
        <v>808</v>
      </c>
      <c r="C1125" s="138"/>
      <c r="D1125" s="24">
        <f t="shared" ref="D1125" si="90">C1125*60/100</f>
        <v>0</v>
      </c>
      <c r="E1125" s="139"/>
      <c r="F1125" s="26">
        <f t="shared" ref="F1125" si="91">E1125*40/100</f>
        <v>0</v>
      </c>
      <c r="G1125" s="82">
        <f t="shared" ref="G1125" si="92">D1125+F1125</f>
        <v>0</v>
      </c>
      <c r="H1125" s="66" t="s">
        <v>33</v>
      </c>
    </row>
    <row r="1126" spans="1:8" ht="13.5" thickBot="1" x14ac:dyDescent="0.25"/>
    <row r="1127" spans="1:8" x14ac:dyDescent="0.2">
      <c r="A1127" s="349" t="s">
        <v>0</v>
      </c>
      <c r="B1127" s="350"/>
      <c r="C1127" s="276">
        <v>43463</v>
      </c>
      <c r="D1127" s="277"/>
      <c r="E1127" s="278"/>
      <c r="F1127" s="349" t="s">
        <v>119</v>
      </c>
      <c r="G1127" s="350"/>
      <c r="H1127" s="38" t="s">
        <v>1071</v>
      </c>
    </row>
    <row r="1128" spans="1:8" x14ac:dyDescent="0.2">
      <c r="A1128" s="346" t="s">
        <v>3</v>
      </c>
      <c r="B1128" s="347"/>
      <c r="C1128" s="281">
        <v>30640</v>
      </c>
      <c r="D1128" s="282"/>
      <c r="E1128" s="283"/>
      <c r="F1128" s="346" t="s">
        <v>121</v>
      </c>
      <c r="G1128" s="347"/>
      <c r="H1128" s="39" t="s">
        <v>407</v>
      </c>
    </row>
    <row r="1129" spans="1:8" x14ac:dyDescent="0.2">
      <c r="A1129" s="346" t="s">
        <v>6</v>
      </c>
      <c r="B1129" s="347"/>
      <c r="C1129" s="351" t="s">
        <v>582</v>
      </c>
      <c r="D1129" s="352"/>
      <c r="E1129" s="353"/>
      <c r="F1129" s="346" t="s">
        <v>123</v>
      </c>
      <c r="G1129" s="347"/>
      <c r="H1129" s="39">
        <v>6</v>
      </c>
    </row>
    <row r="1130" spans="1:8" ht="13.5" thickBot="1" x14ac:dyDescent="0.25">
      <c r="A1130" s="336" t="s">
        <v>124</v>
      </c>
      <c r="B1130" s="337"/>
      <c r="C1130" s="354" t="s">
        <v>583</v>
      </c>
      <c r="D1130" s="355"/>
      <c r="E1130" s="356"/>
      <c r="F1130" s="336" t="s">
        <v>125</v>
      </c>
      <c r="G1130" s="337"/>
      <c r="H1130" s="40">
        <v>1</v>
      </c>
    </row>
    <row r="1131" spans="1:8" ht="33" customHeight="1" thickBot="1" x14ac:dyDescent="0.25">
      <c r="A1131" s="338" t="s">
        <v>126</v>
      </c>
      <c r="B1131" s="339"/>
      <c r="C1131" s="373" t="s">
        <v>1072</v>
      </c>
      <c r="D1131" s="373"/>
      <c r="E1131" s="373"/>
      <c r="F1131" s="373"/>
      <c r="G1131" s="373"/>
      <c r="H1131" s="86" t="s">
        <v>1267</v>
      </c>
    </row>
    <row r="1132" spans="1:8" ht="13.5" thickBot="1" x14ac:dyDescent="0.25">
      <c r="A1132" s="298" t="s">
        <v>129</v>
      </c>
      <c r="B1132" s="267" t="s">
        <v>16</v>
      </c>
      <c r="C1132" s="301" t="s">
        <v>17</v>
      </c>
      <c r="D1132" s="302"/>
      <c r="E1132" s="302"/>
      <c r="F1132" s="303"/>
      <c r="G1132" s="267" t="s">
        <v>18</v>
      </c>
      <c r="H1132" s="267" t="s">
        <v>19</v>
      </c>
    </row>
    <row r="1133" spans="1:8" ht="13.5" thickBot="1" x14ac:dyDescent="0.25">
      <c r="A1133" s="299"/>
      <c r="B1133" s="268"/>
      <c r="C1133" s="271" t="s">
        <v>20</v>
      </c>
      <c r="D1133" s="272"/>
      <c r="E1133" s="272" t="s">
        <v>130</v>
      </c>
      <c r="F1133" s="273"/>
      <c r="G1133" s="268"/>
      <c r="H1133" s="268"/>
    </row>
    <row r="1134" spans="1:8" ht="26.25" thickBot="1" x14ac:dyDescent="0.25">
      <c r="A1134" s="309"/>
      <c r="B1134" s="269"/>
      <c r="C1134" s="45" t="s">
        <v>22</v>
      </c>
      <c r="D1134" s="46" t="s">
        <v>131</v>
      </c>
      <c r="E1134" s="46" t="s">
        <v>22</v>
      </c>
      <c r="F1134" s="47" t="s">
        <v>132</v>
      </c>
      <c r="G1134" s="269"/>
      <c r="H1134" s="270"/>
    </row>
    <row r="1135" spans="1:8" ht="24" customHeight="1" x14ac:dyDescent="0.2">
      <c r="A1135" s="52">
        <v>1</v>
      </c>
      <c r="B1135" s="53" t="s">
        <v>1073</v>
      </c>
      <c r="C1135" s="54">
        <v>86.708650000000006</v>
      </c>
      <c r="D1135" s="55">
        <f t="shared" ref="D1135:D1166" si="93">C1135*60/100</f>
        <v>52.025190000000002</v>
      </c>
      <c r="E1135" s="56">
        <v>98.75</v>
      </c>
      <c r="F1135" s="11">
        <f t="shared" ref="F1135:F1166" si="94">E1135*40/100</f>
        <v>39.5</v>
      </c>
      <c r="G1135" s="57">
        <f t="shared" ref="G1135:G1166" si="95">D1135+F1135</f>
        <v>91.525190000000009</v>
      </c>
      <c r="H1135" s="49" t="s">
        <v>27</v>
      </c>
    </row>
    <row r="1136" spans="1:8" ht="24" customHeight="1" x14ac:dyDescent="0.2">
      <c r="A1136" s="48">
        <v>2</v>
      </c>
      <c r="B1136" s="49" t="s">
        <v>1074</v>
      </c>
      <c r="C1136" s="50">
        <v>86.631</v>
      </c>
      <c r="D1136" s="16">
        <f t="shared" si="93"/>
        <v>51.9786</v>
      </c>
      <c r="E1136" s="51">
        <v>98.75</v>
      </c>
      <c r="F1136" s="18">
        <f t="shared" si="94"/>
        <v>39.5</v>
      </c>
      <c r="G1136" s="28">
        <f t="shared" si="95"/>
        <v>91.4786</v>
      </c>
      <c r="H1136" s="49" t="s">
        <v>27</v>
      </c>
    </row>
    <row r="1137" spans="1:8" ht="24" customHeight="1" x14ac:dyDescent="0.2">
      <c r="A1137" s="48">
        <v>3</v>
      </c>
      <c r="B1137" s="49" t="s">
        <v>1075</v>
      </c>
      <c r="C1137" s="50">
        <v>87.091200000000001</v>
      </c>
      <c r="D1137" s="16">
        <f t="shared" si="93"/>
        <v>52.254719999999999</v>
      </c>
      <c r="E1137" s="51">
        <v>96.25</v>
      </c>
      <c r="F1137" s="18">
        <f t="shared" si="94"/>
        <v>38.5</v>
      </c>
      <c r="G1137" s="28">
        <f t="shared" si="95"/>
        <v>90.754719999999992</v>
      </c>
      <c r="H1137" s="49" t="s">
        <v>27</v>
      </c>
    </row>
    <row r="1138" spans="1:8" ht="24" customHeight="1" x14ac:dyDescent="0.2">
      <c r="A1138" s="48">
        <v>4</v>
      </c>
      <c r="B1138" s="49" t="s">
        <v>1076</v>
      </c>
      <c r="C1138" s="50">
        <v>86.117670000000004</v>
      </c>
      <c r="D1138" s="16">
        <f t="shared" si="93"/>
        <v>51.670602000000002</v>
      </c>
      <c r="E1138" s="51">
        <v>96.25</v>
      </c>
      <c r="F1138" s="18">
        <f t="shared" si="94"/>
        <v>38.5</v>
      </c>
      <c r="G1138" s="28">
        <f t="shared" si="95"/>
        <v>90.170602000000002</v>
      </c>
      <c r="H1138" s="49" t="s">
        <v>27</v>
      </c>
    </row>
    <row r="1139" spans="1:8" ht="24" customHeight="1" x14ac:dyDescent="0.2">
      <c r="A1139" s="48">
        <v>5</v>
      </c>
      <c r="B1139" s="49" t="s">
        <v>1077</v>
      </c>
      <c r="C1139" s="50">
        <v>87.329949999999997</v>
      </c>
      <c r="D1139" s="16">
        <f t="shared" si="93"/>
        <v>52.397969999999994</v>
      </c>
      <c r="E1139" s="51">
        <v>92.5</v>
      </c>
      <c r="F1139" s="18">
        <f t="shared" si="94"/>
        <v>37</v>
      </c>
      <c r="G1139" s="28">
        <f t="shared" si="95"/>
        <v>89.397969999999987</v>
      </c>
      <c r="H1139" s="49" t="s">
        <v>27</v>
      </c>
    </row>
    <row r="1140" spans="1:8" ht="24" customHeight="1" x14ac:dyDescent="0.2">
      <c r="A1140" s="48">
        <v>6</v>
      </c>
      <c r="B1140" s="49" t="s">
        <v>1078</v>
      </c>
      <c r="C1140" s="50">
        <v>88.262190000000004</v>
      </c>
      <c r="D1140" s="16">
        <f t="shared" si="93"/>
        <v>52.957314000000004</v>
      </c>
      <c r="E1140" s="51">
        <v>88.75</v>
      </c>
      <c r="F1140" s="18">
        <f t="shared" si="94"/>
        <v>35.5</v>
      </c>
      <c r="G1140" s="28">
        <f t="shared" si="95"/>
        <v>88.457313999999997</v>
      </c>
      <c r="H1140" s="49" t="s">
        <v>27</v>
      </c>
    </row>
    <row r="1141" spans="1:8" ht="24" customHeight="1" x14ac:dyDescent="0.2">
      <c r="A1141" s="48">
        <v>7</v>
      </c>
      <c r="B1141" s="49" t="s">
        <v>1079</v>
      </c>
      <c r="C1141" s="50">
        <v>86.95881</v>
      </c>
      <c r="D1141" s="16">
        <f t="shared" si="93"/>
        <v>52.175286</v>
      </c>
      <c r="E1141" s="51">
        <v>87.5</v>
      </c>
      <c r="F1141" s="18">
        <f t="shared" si="94"/>
        <v>35</v>
      </c>
      <c r="G1141" s="28">
        <f t="shared" si="95"/>
        <v>87.175286</v>
      </c>
      <c r="H1141" s="49" t="s">
        <v>27</v>
      </c>
    </row>
    <row r="1142" spans="1:8" ht="24" customHeight="1" x14ac:dyDescent="0.2">
      <c r="A1142" s="48">
        <v>8</v>
      </c>
      <c r="B1142" s="49" t="s">
        <v>1080</v>
      </c>
      <c r="C1142" s="50">
        <v>85.090670000000003</v>
      </c>
      <c r="D1142" s="16">
        <f t="shared" si="93"/>
        <v>51.054402000000003</v>
      </c>
      <c r="E1142" s="51">
        <v>88.75</v>
      </c>
      <c r="F1142" s="18">
        <f t="shared" si="94"/>
        <v>35.5</v>
      </c>
      <c r="G1142" s="28">
        <f t="shared" si="95"/>
        <v>86.55440200000001</v>
      </c>
      <c r="H1142" s="49" t="s">
        <v>27</v>
      </c>
    </row>
    <row r="1143" spans="1:8" ht="24" customHeight="1" x14ac:dyDescent="0.2">
      <c r="A1143" s="48">
        <v>9</v>
      </c>
      <c r="B1143" s="49" t="s">
        <v>1081</v>
      </c>
      <c r="C1143" s="117">
        <v>89.680509999999998</v>
      </c>
      <c r="D1143" s="16">
        <f t="shared" si="93"/>
        <v>53.808306000000002</v>
      </c>
      <c r="E1143" s="51">
        <v>78.75</v>
      </c>
      <c r="F1143" s="18">
        <f t="shared" si="94"/>
        <v>31.5</v>
      </c>
      <c r="G1143" s="28">
        <f t="shared" si="95"/>
        <v>85.308306000000002</v>
      </c>
      <c r="H1143" s="49" t="s">
        <v>27</v>
      </c>
    </row>
    <row r="1144" spans="1:8" ht="24" customHeight="1" x14ac:dyDescent="0.2">
      <c r="A1144" s="48">
        <v>10</v>
      </c>
      <c r="B1144" s="49" t="s">
        <v>1265</v>
      </c>
      <c r="C1144" s="50">
        <v>91.153480000000002</v>
      </c>
      <c r="D1144" s="16">
        <f t="shared" si="93"/>
        <v>54.692088000000005</v>
      </c>
      <c r="E1144" s="51">
        <v>71.25</v>
      </c>
      <c r="F1144" s="18">
        <f t="shared" si="94"/>
        <v>28.5</v>
      </c>
      <c r="G1144" s="28">
        <f t="shared" si="95"/>
        <v>83.192088000000012</v>
      </c>
      <c r="H1144" s="49" t="s">
        <v>27</v>
      </c>
    </row>
    <row r="1145" spans="1:8" ht="24" customHeight="1" x14ac:dyDescent="0.2">
      <c r="A1145" s="48">
        <v>11</v>
      </c>
      <c r="B1145" s="49" t="s">
        <v>1082</v>
      </c>
      <c r="C1145" s="50">
        <v>88.03</v>
      </c>
      <c r="D1145" s="16">
        <f t="shared" si="93"/>
        <v>52.818000000000005</v>
      </c>
      <c r="E1145" s="51">
        <v>75</v>
      </c>
      <c r="F1145" s="18">
        <f t="shared" si="94"/>
        <v>30</v>
      </c>
      <c r="G1145" s="28">
        <f t="shared" si="95"/>
        <v>82.818000000000012</v>
      </c>
      <c r="H1145" s="49" t="s">
        <v>50</v>
      </c>
    </row>
    <row r="1146" spans="1:8" ht="24" customHeight="1" x14ac:dyDescent="0.2">
      <c r="A1146" s="48">
        <v>12</v>
      </c>
      <c r="B1146" s="49" t="s">
        <v>1084</v>
      </c>
      <c r="C1146" s="50">
        <v>84.794499999999999</v>
      </c>
      <c r="D1146" s="16">
        <f t="shared" si="93"/>
        <v>50.8767</v>
      </c>
      <c r="E1146" s="51">
        <v>77.5</v>
      </c>
      <c r="F1146" s="18">
        <f t="shared" si="94"/>
        <v>31</v>
      </c>
      <c r="G1146" s="28">
        <f t="shared" si="95"/>
        <v>81.8767</v>
      </c>
      <c r="H1146" s="49" t="s">
        <v>50</v>
      </c>
    </row>
    <row r="1147" spans="1:8" ht="24" customHeight="1" x14ac:dyDescent="0.2">
      <c r="A1147" s="48">
        <v>13</v>
      </c>
      <c r="B1147" s="49" t="s">
        <v>1085</v>
      </c>
      <c r="C1147" s="50">
        <v>85.102189999999993</v>
      </c>
      <c r="D1147" s="16">
        <f t="shared" si="93"/>
        <v>51.061313999999996</v>
      </c>
      <c r="E1147" s="51">
        <v>76.25</v>
      </c>
      <c r="F1147" s="18">
        <f t="shared" si="94"/>
        <v>30.5</v>
      </c>
      <c r="G1147" s="28">
        <f t="shared" si="95"/>
        <v>81.561313999999996</v>
      </c>
      <c r="H1147" s="49" t="s">
        <v>50</v>
      </c>
    </row>
    <row r="1148" spans="1:8" ht="24" customHeight="1" x14ac:dyDescent="0.2">
      <c r="A1148" s="48">
        <v>14</v>
      </c>
      <c r="B1148" s="49" t="s">
        <v>1086</v>
      </c>
      <c r="C1148" s="50">
        <v>90.866990000000001</v>
      </c>
      <c r="D1148" s="16">
        <f t="shared" si="93"/>
        <v>54.520194000000004</v>
      </c>
      <c r="E1148" s="51">
        <v>66.25</v>
      </c>
      <c r="F1148" s="18">
        <f t="shared" si="94"/>
        <v>26.5</v>
      </c>
      <c r="G1148" s="28">
        <f t="shared" si="95"/>
        <v>81.020194000000004</v>
      </c>
      <c r="H1148" s="49" t="s">
        <v>50</v>
      </c>
    </row>
    <row r="1149" spans="1:8" ht="24" customHeight="1" x14ac:dyDescent="0.2">
      <c r="A1149" s="48">
        <v>15</v>
      </c>
      <c r="B1149" s="49" t="s">
        <v>1087</v>
      </c>
      <c r="C1149" s="50">
        <v>78.924719999999994</v>
      </c>
      <c r="D1149" s="16">
        <f t="shared" si="93"/>
        <v>47.354831999999995</v>
      </c>
      <c r="E1149" s="51">
        <v>83.75</v>
      </c>
      <c r="F1149" s="18">
        <f t="shared" si="94"/>
        <v>33.5</v>
      </c>
      <c r="G1149" s="28">
        <f t="shared" si="95"/>
        <v>80.854831999999988</v>
      </c>
      <c r="H1149" s="49" t="s">
        <v>50</v>
      </c>
    </row>
    <row r="1150" spans="1:8" ht="24" customHeight="1" x14ac:dyDescent="0.2">
      <c r="A1150" s="48">
        <v>16</v>
      </c>
      <c r="B1150" s="49" t="s">
        <v>1088</v>
      </c>
      <c r="C1150" s="50">
        <v>90.883489999999995</v>
      </c>
      <c r="D1150" s="16">
        <f t="shared" si="93"/>
        <v>54.530093999999998</v>
      </c>
      <c r="E1150" s="51">
        <v>65</v>
      </c>
      <c r="F1150" s="18">
        <f t="shared" si="94"/>
        <v>26</v>
      </c>
      <c r="G1150" s="28">
        <f t="shared" si="95"/>
        <v>80.530093999999991</v>
      </c>
      <c r="H1150" s="49" t="s">
        <v>50</v>
      </c>
    </row>
    <row r="1151" spans="1:8" ht="24" customHeight="1" x14ac:dyDescent="0.2">
      <c r="A1151" s="48">
        <v>17</v>
      </c>
      <c r="B1151" s="49" t="s">
        <v>1089</v>
      </c>
      <c r="C1151" s="50">
        <v>87.24333</v>
      </c>
      <c r="D1151" s="16">
        <f t="shared" si="93"/>
        <v>52.345998000000002</v>
      </c>
      <c r="E1151" s="51">
        <v>67.5</v>
      </c>
      <c r="F1151" s="18">
        <f t="shared" si="94"/>
        <v>27</v>
      </c>
      <c r="G1151" s="28">
        <f t="shared" si="95"/>
        <v>79.345998000000009</v>
      </c>
      <c r="H1151" s="49" t="s">
        <v>50</v>
      </c>
    </row>
    <row r="1152" spans="1:8" ht="24" customHeight="1" x14ac:dyDescent="0.2">
      <c r="A1152" s="48">
        <v>18</v>
      </c>
      <c r="B1152" s="49" t="s">
        <v>1090</v>
      </c>
      <c r="C1152" s="50">
        <v>86.932869999999994</v>
      </c>
      <c r="D1152" s="16">
        <f t="shared" si="93"/>
        <v>52.159721999999995</v>
      </c>
      <c r="E1152" s="51">
        <v>67.5</v>
      </c>
      <c r="F1152" s="18">
        <f t="shared" si="94"/>
        <v>27</v>
      </c>
      <c r="G1152" s="28">
        <f t="shared" si="95"/>
        <v>79.159721999999988</v>
      </c>
      <c r="H1152" s="49" t="s">
        <v>50</v>
      </c>
    </row>
    <row r="1153" spans="1:8" ht="24" customHeight="1" x14ac:dyDescent="0.2">
      <c r="A1153" s="48">
        <v>19</v>
      </c>
      <c r="B1153" s="49" t="s">
        <v>1091</v>
      </c>
      <c r="C1153" s="50">
        <v>84.840130000000002</v>
      </c>
      <c r="D1153" s="16">
        <f t="shared" si="93"/>
        <v>50.904077999999998</v>
      </c>
      <c r="E1153" s="51">
        <v>67.5</v>
      </c>
      <c r="F1153" s="18">
        <f t="shared" si="94"/>
        <v>27</v>
      </c>
      <c r="G1153" s="28">
        <f t="shared" si="95"/>
        <v>77.904077999999998</v>
      </c>
      <c r="H1153" s="49" t="s">
        <v>50</v>
      </c>
    </row>
    <row r="1154" spans="1:8" ht="24" customHeight="1" x14ac:dyDescent="0.2">
      <c r="A1154" s="48">
        <v>20</v>
      </c>
      <c r="B1154" s="49" t="s">
        <v>1092</v>
      </c>
      <c r="C1154" s="50">
        <v>72.906319999999994</v>
      </c>
      <c r="D1154" s="16">
        <f t="shared" si="93"/>
        <v>43.743791999999992</v>
      </c>
      <c r="E1154" s="51">
        <v>85</v>
      </c>
      <c r="F1154" s="18">
        <f t="shared" si="94"/>
        <v>34</v>
      </c>
      <c r="G1154" s="28">
        <f t="shared" si="95"/>
        <v>77.743791999999985</v>
      </c>
      <c r="H1154" s="49" t="s">
        <v>50</v>
      </c>
    </row>
    <row r="1155" spans="1:8" ht="24" customHeight="1" x14ac:dyDescent="0.2">
      <c r="A1155" s="48">
        <v>21</v>
      </c>
      <c r="B1155" s="49" t="s">
        <v>1093</v>
      </c>
      <c r="C1155" s="50">
        <v>76.093000000000004</v>
      </c>
      <c r="D1155" s="16">
        <f t="shared" si="93"/>
        <v>45.655799999999999</v>
      </c>
      <c r="E1155" s="51">
        <v>78.75</v>
      </c>
      <c r="F1155" s="18">
        <f t="shared" si="94"/>
        <v>31.5</v>
      </c>
      <c r="G1155" s="28">
        <f t="shared" si="95"/>
        <v>77.155799999999999</v>
      </c>
      <c r="H1155" s="49" t="s">
        <v>50</v>
      </c>
    </row>
    <row r="1156" spans="1:8" ht="24" customHeight="1" x14ac:dyDescent="0.2">
      <c r="A1156" s="48">
        <v>22</v>
      </c>
      <c r="B1156" s="49" t="s">
        <v>1094</v>
      </c>
      <c r="C1156" s="50">
        <v>89.311629999999994</v>
      </c>
      <c r="D1156" s="16">
        <f t="shared" si="93"/>
        <v>53.586978000000002</v>
      </c>
      <c r="E1156" s="51">
        <v>58.75</v>
      </c>
      <c r="F1156" s="18">
        <f t="shared" si="94"/>
        <v>23.5</v>
      </c>
      <c r="G1156" s="28">
        <f t="shared" si="95"/>
        <v>77.086978000000002</v>
      </c>
      <c r="H1156" s="49" t="s">
        <v>50</v>
      </c>
    </row>
    <row r="1157" spans="1:8" ht="24" customHeight="1" x14ac:dyDescent="0.2">
      <c r="A1157" s="48">
        <v>23</v>
      </c>
      <c r="B1157" s="49" t="s">
        <v>1095</v>
      </c>
      <c r="C1157" s="50">
        <v>86.411000000000001</v>
      </c>
      <c r="D1157" s="16">
        <f t="shared" si="93"/>
        <v>51.846599999999995</v>
      </c>
      <c r="E1157" s="51">
        <v>60</v>
      </c>
      <c r="F1157" s="18">
        <f t="shared" si="94"/>
        <v>24</v>
      </c>
      <c r="G1157" s="28">
        <f t="shared" si="95"/>
        <v>75.846599999999995</v>
      </c>
      <c r="H1157" s="49" t="s">
        <v>50</v>
      </c>
    </row>
    <row r="1158" spans="1:8" ht="24" customHeight="1" x14ac:dyDescent="0.2">
      <c r="A1158" s="48">
        <v>24</v>
      </c>
      <c r="B1158" s="49" t="s">
        <v>1096</v>
      </c>
      <c r="C1158" s="50">
        <v>78.7928</v>
      </c>
      <c r="D1158" s="16">
        <f t="shared" si="93"/>
        <v>47.275680000000001</v>
      </c>
      <c r="E1158" s="51">
        <v>71.25</v>
      </c>
      <c r="F1158" s="18">
        <f t="shared" si="94"/>
        <v>28.5</v>
      </c>
      <c r="G1158" s="28">
        <f t="shared" si="95"/>
        <v>75.775679999999994</v>
      </c>
      <c r="H1158" s="49" t="s">
        <v>50</v>
      </c>
    </row>
    <row r="1159" spans="1:8" ht="24" customHeight="1" x14ac:dyDescent="0.2">
      <c r="A1159" s="48">
        <v>25</v>
      </c>
      <c r="B1159" s="49" t="s">
        <v>1097</v>
      </c>
      <c r="C1159" s="50">
        <v>74.639219999999995</v>
      </c>
      <c r="D1159" s="16">
        <f t="shared" si="93"/>
        <v>44.783531999999994</v>
      </c>
      <c r="E1159" s="51">
        <v>70</v>
      </c>
      <c r="F1159" s="18">
        <f t="shared" si="94"/>
        <v>28</v>
      </c>
      <c r="G1159" s="28">
        <f t="shared" si="95"/>
        <v>72.783531999999994</v>
      </c>
      <c r="H1159" s="49" t="s">
        <v>50</v>
      </c>
    </row>
    <row r="1160" spans="1:8" ht="24" customHeight="1" x14ac:dyDescent="0.2">
      <c r="A1160" s="48">
        <v>26</v>
      </c>
      <c r="B1160" s="49" t="s">
        <v>1098</v>
      </c>
      <c r="C1160" s="50">
        <v>81.082009999999997</v>
      </c>
      <c r="D1160" s="16">
        <f t="shared" si="93"/>
        <v>48.649205999999992</v>
      </c>
      <c r="E1160" s="51">
        <v>60</v>
      </c>
      <c r="F1160" s="18">
        <f t="shared" si="94"/>
        <v>24</v>
      </c>
      <c r="G1160" s="28">
        <f t="shared" si="95"/>
        <v>72.649205999999992</v>
      </c>
      <c r="H1160" s="49" t="s">
        <v>50</v>
      </c>
    </row>
    <row r="1161" spans="1:8" ht="24" customHeight="1" x14ac:dyDescent="0.2">
      <c r="A1161" s="48">
        <v>27</v>
      </c>
      <c r="B1161" s="49" t="s">
        <v>1099</v>
      </c>
      <c r="C1161" s="50">
        <v>71.887519999999995</v>
      </c>
      <c r="D1161" s="16">
        <f t="shared" si="93"/>
        <v>43.132511999999998</v>
      </c>
      <c r="E1161" s="51">
        <v>71.25</v>
      </c>
      <c r="F1161" s="18">
        <f t="shared" si="94"/>
        <v>28.5</v>
      </c>
      <c r="G1161" s="28">
        <f t="shared" si="95"/>
        <v>71.632511999999991</v>
      </c>
      <c r="H1161" s="49" t="s">
        <v>50</v>
      </c>
    </row>
    <row r="1162" spans="1:8" ht="24" customHeight="1" x14ac:dyDescent="0.2">
      <c r="A1162" s="48">
        <v>28</v>
      </c>
      <c r="B1162" s="49" t="s">
        <v>1100</v>
      </c>
      <c r="C1162" s="50">
        <v>78.726860000000002</v>
      </c>
      <c r="D1162" s="16">
        <f t="shared" si="93"/>
        <v>47.236116000000003</v>
      </c>
      <c r="E1162" s="51">
        <v>57.5</v>
      </c>
      <c r="F1162" s="18">
        <f t="shared" si="94"/>
        <v>23</v>
      </c>
      <c r="G1162" s="28">
        <f t="shared" si="95"/>
        <v>70.23611600000001</v>
      </c>
      <c r="H1162" s="49" t="s">
        <v>50</v>
      </c>
    </row>
    <row r="1163" spans="1:8" ht="24" customHeight="1" x14ac:dyDescent="0.2">
      <c r="A1163" s="48">
        <v>29</v>
      </c>
      <c r="B1163" s="49" t="s">
        <v>1101</v>
      </c>
      <c r="C1163" s="50">
        <v>74.399249999999995</v>
      </c>
      <c r="D1163" s="16">
        <f t="shared" si="93"/>
        <v>44.63955</v>
      </c>
      <c r="E1163" s="51">
        <v>63.75</v>
      </c>
      <c r="F1163" s="18">
        <f t="shared" si="94"/>
        <v>25.5</v>
      </c>
      <c r="G1163" s="28">
        <f t="shared" si="95"/>
        <v>70.13955</v>
      </c>
      <c r="H1163" s="49" t="s">
        <v>50</v>
      </c>
    </row>
    <row r="1164" spans="1:8" ht="24" customHeight="1" x14ac:dyDescent="0.2">
      <c r="A1164" s="48">
        <v>30</v>
      </c>
      <c r="B1164" s="49" t="s">
        <v>1102</v>
      </c>
      <c r="C1164" s="50">
        <v>74.041489999999996</v>
      </c>
      <c r="D1164" s="16">
        <f t="shared" si="93"/>
        <v>44.424893999999995</v>
      </c>
      <c r="E1164" s="51">
        <v>58.75</v>
      </c>
      <c r="F1164" s="18">
        <f t="shared" si="94"/>
        <v>23.5</v>
      </c>
      <c r="G1164" s="28">
        <f t="shared" si="95"/>
        <v>67.924893999999995</v>
      </c>
      <c r="H1164" s="49" t="s">
        <v>50</v>
      </c>
    </row>
    <row r="1165" spans="1:8" ht="24" customHeight="1" x14ac:dyDescent="0.2">
      <c r="A1165" s="48">
        <v>31</v>
      </c>
      <c r="B1165" s="49" t="s">
        <v>1103</v>
      </c>
      <c r="C1165" s="50">
        <v>74.360519999999994</v>
      </c>
      <c r="D1165" s="16">
        <f t="shared" si="93"/>
        <v>44.616312000000001</v>
      </c>
      <c r="E1165" s="51">
        <v>55</v>
      </c>
      <c r="F1165" s="18">
        <f t="shared" si="94"/>
        <v>22</v>
      </c>
      <c r="G1165" s="28">
        <f t="shared" si="95"/>
        <v>66.616311999999994</v>
      </c>
      <c r="H1165" s="49" t="s">
        <v>50</v>
      </c>
    </row>
    <row r="1166" spans="1:8" ht="24" customHeight="1" x14ac:dyDescent="0.2">
      <c r="A1166" s="48">
        <v>32</v>
      </c>
      <c r="B1166" s="49" t="s">
        <v>1104</v>
      </c>
      <c r="C1166" s="50">
        <v>71.659419999999997</v>
      </c>
      <c r="D1166" s="16">
        <f t="shared" si="93"/>
        <v>42.995652</v>
      </c>
      <c r="E1166" s="51">
        <v>55</v>
      </c>
      <c r="F1166" s="18">
        <f t="shared" si="94"/>
        <v>22</v>
      </c>
      <c r="G1166" s="28">
        <f t="shared" si="95"/>
        <v>64.995652000000007</v>
      </c>
      <c r="H1166" s="49" t="s">
        <v>50</v>
      </c>
    </row>
    <row r="1167" spans="1:8" ht="24" customHeight="1" x14ac:dyDescent="0.2">
      <c r="A1167" s="48">
        <v>33</v>
      </c>
      <c r="B1167" s="49" t="s">
        <v>1105</v>
      </c>
      <c r="C1167" s="50">
        <v>83.669809999999998</v>
      </c>
      <c r="D1167" s="16">
        <f>C1167*60/100</f>
        <v>50.201885999999995</v>
      </c>
      <c r="E1167" s="51">
        <v>92.5</v>
      </c>
      <c r="F1167" s="18">
        <f>E1167*40/100</f>
        <v>37</v>
      </c>
      <c r="G1167" s="28">
        <f>D1167+F1167</f>
        <v>87.201886000000002</v>
      </c>
      <c r="H1167" s="49" t="s">
        <v>33</v>
      </c>
    </row>
    <row r="1168" spans="1:8" ht="24" customHeight="1" x14ac:dyDescent="0.2">
      <c r="A1168" s="48">
        <v>34</v>
      </c>
      <c r="B1168" s="49" t="s">
        <v>1106</v>
      </c>
      <c r="C1168" s="50">
        <v>82.804410000000004</v>
      </c>
      <c r="D1168" s="16">
        <f>C1168*60/100</f>
        <v>49.682646000000005</v>
      </c>
      <c r="E1168" s="51">
        <v>66.25</v>
      </c>
      <c r="F1168" s="18">
        <f>E1168*40/100</f>
        <v>26.5</v>
      </c>
      <c r="G1168" s="28">
        <f>D1168+F1168</f>
        <v>76.182646000000005</v>
      </c>
      <c r="H1168" s="49" t="s">
        <v>33</v>
      </c>
    </row>
    <row r="1169" spans="1:8" ht="24" customHeight="1" thickBot="1" x14ac:dyDescent="0.25">
      <c r="A1169" s="48">
        <v>35</v>
      </c>
      <c r="B1169" s="66" t="s">
        <v>1107</v>
      </c>
      <c r="C1169" s="138">
        <v>73.186549999999997</v>
      </c>
      <c r="D1169" s="24">
        <f>C1169*60/100</f>
        <v>43.911930000000005</v>
      </c>
      <c r="E1169" s="139">
        <v>73.75</v>
      </c>
      <c r="F1169" s="26">
        <f>E1169*40/100</f>
        <v>29.5</v>
      </c>
      <c r="G1169" s="82">
        <f>D1169+F1169</f>
        <v>73.411930000000012</v>
      </c>
      <c r="H1169" s="66" t="s">
        <v>33</v>
      </c>
    </row>
    <row r="1171" spans="1:8" ht="13.5" thickBot="1" x14ac:dyDescent="0.25"/>
    <row r="1172" spans="1:8" x14ac:dyDescent="0.2">
      <c r="A1172" s="274" t="s">
        <v>0</v>
      </c>
      <c r="B1172" s="275"/>
      <c r="C1172" s="276">
        <v>43463</v>
      </c>
      <c r="D1172" s="277"/>
      <c r="E1172" s="278"/>
      <c r="F1172" s="274" t="s">
        <v>119</v>
      </c>
      <c r="G1172" s="275"/>
      <c r="H1172" s="141" t="s">
        <v>581</v>
      </c>
    </row>
    <row r="1173" spans="1:8" x14ac:dyDescent="0.2">
      <c r="A1173" s="279" t="s">
        <v>3</v>
      </c>
      <c r="B1173" s="280"/>
      <c r="C1173" s="281">
        <v>30640</v>
      </c>
      <c r="D1173" s="282"/>
      <c r="E1173" s="283"/>
      <c r="F1173" s="279" t="s">
        <v>121</v>
      </c>
      <c r="G1173" s="280"/>
      <c r="H1173" s="39" t="s">
        <v>407</v>
      </c>
    </row>
    <row r="1174" spans="1:8" x14ac:dyDescent="0.2">
      <c r="A1174" s="279" t="s">
        <v>6</v>
      </c>
      <c r="B1174" s="280"/>
      <c r="C1174" s="281" t="s">
        <v>582</v>
      </c>
      <c r="D1174" s="282"/>
      <c r="E1174" s="283"/>
      <c r="F1174" s="279" t="s">
        <v>123</v>
      </c>
      <c r="G1174" s="280"/>
      <c r="H1174" s="39">
        <v>6</v>
      </c>
    </row>
    <row r="1175" spans="1:8" ht="13.5" thickBot="1" x14ac:dyDescent="0.25">
      <c r="A1175" s="284" t="s">
        <v>124</v>
      </c>
      <c r="B1175" s="285"/>
      <c r="C1175" s="304" t="s">
        <v>583</v>
      </c>
      <c r="D1175" s="305"/>
      <c r="E1175" s="306"/>
      <c r="F1175" s="284" t="s">
        <v>125</v>
      </c>
      <c r="G1175" s="285"/>
      <c r="H1175" s="40">
        <v>1</v>
      </c>
    </row>
    <row r="1176" spans="1:8" ht="33" customHeight="1" thickBot="1" x14ac:dyDescent="0.25">
      <c r="A1176" s="223" t="s">
        <v>126</v>
      </c>
      <c r="B1176" s="224"/>
      <c r="C1176" s="223" t="s">
        <v>584</v>
      </c>
      <c r="D1176" s="295"/>
      <c r="E1176" s="295"/>
      <c r="F1176" s="295"/>
      <c r="G1176" s="295"/>
      <c r="H1176" s="86" t="s">
        <v>585</v>
      </c>
    </row>
    <row r="1177" spans="1:8" ht="13.5" thickBot="1" x14ac:dyDescent="0.25">
      <c r="A1177" s="298" t="s">
        <v>129</v>
      </c>
      <c r="B1177" s="267" t="s">
        <v>16</v>
      </c>
      <c r="C1177" s="301" t="s">
        <v>17</v>
      </c>
      <c r="D1177" s="302"/>
      <c r="E1177" s="302"/>
      <c r="F1177" s="303"/>
      <c r="G1177" s="267" t="s">
        <v>18</v>
      </c>
      <c r="H1177" s="267" t="s">
        <v>19</v>
      </c>
    </row>
    <row r="1178" spans="1:8" ht="13.5" thickBot="1" x14ac:dyDescent="0.25">
      <c r="A1178" s="299"/>
      <c r="B1178" s="268"/>
      <c r="C1178" s="271" t="s">
        <v>20</v>
      </c>
      <c r="D1178" s="272"/>
      <c r="E1178" s="272" t="s">
        <v>130</v>
      </c>
      <c r="F1178" s="273"/>
      <c r="G1178" s="268"/>
      <c r="H1178" s="268"/>
    </row>
    <row r="1179" spans="1:8" ht="26.25" thickBot="1" x14ac:dyDescent="0.25">
      <c r="A1179" s="300"/>
      <c r="B1179" s="269"/>
      <c r="C1179" s="45" t="s">
        <v>22</v>
      </c>
      <c r="D1179" s="46" t="s">
        <v>131</v>
      </c>
      <c r="E1179" s="46" t="s">
        <v>22</v>
      </c>
      <c r="F1179" s="47" t="s">
        <v>132</v>
      </c>
      <c r="G1179" s="269"/>
      <c r="H1179" s="269"/>
    </row>
    <row r="1180" spans="1:8" ht="24" customHeight="1" x14ac:dyDescent="0.2">
      <c r="A1180" s="115">
        <v>1</v>
      </c>
      <c r="B1180" s="53" t="s">
        <v>586</v>
      </c>
      <c r="C1180" s="54">
        <v>90.833529999999996</v>
      </c>
      <c r="D1180" s="55">
        <f t="shared" ref="D1180:D1243" si="96">C1180*60/100</f>
        <v>54.500118000000001</v>
      </c>
      <c r="E1180" s="56">
        <v>90</v>
      </c>
      <c r="F1180" s="11">
        <f t="shared" ref="F1180:F1243" si="97">E1180*40/100</f>
        <v>36</v>
      </c>
      <c r="G1180" s="57">
        <f t="shared" ref="G1180:G1243" si="98">D1180+F1180</f>
        <v>90.500118000000001</v>
      </c>
      <c r="H1180" s="53" t="s">
        <v>27</v>
      </c>
    </row>
    <row r="1181" spans="1:8" ht="24" customHeight="1" x14ac:dyDescent="0.2">
      <c r="A1181" s="115">
        <v>2</v>
      </c>
      <c r="B1181" s="49" t="s">
        <v>587</v>
      </c>
      <c r="C1181" s="50">
        <v>89.13212</v>
      </c>
      <c r="D1181" s="16">
        <f t="shared" si="96"/>
        <v>53.479272000000002</v>
      </c>
      <c r="E1181" s="51">
        <v>91.25</v>
      </c>
      <c r="F1181" s="18">
        <f t="shared" si="97"/>
        <v>36.5</v>
      </c>
      <c r="G1181" s="28">
        <f t="shared" si="98"/>
        <v>89.979272000000009</v>
      </c>
      <c r="H1181" s="49" t="s">
        <v>27</v>
      </c>
    </row>
    <row r="1182" spans="1:8" ht="24" customHeight="1" x14ac:dyDescent="0.2">
      <c r="A1182" s="115">
        <v>3</v>
      </c>
      <c r="B1182" s="49" t="s">
        <v>588</v>
      </c>
      <c r="C1182" s="50">
        <v>87.851200000000006</v>
      </c>
      <c r="D1182" s="16">
        <f t="shared" si="96"/>
        <v>52.710720000000002</v>
      </c>
      <c r="E1182" s="51">
        <v>91.25</v>
      </c>
      <c r="F1182" s="18">
        <f t="shared" si="97"/>
        <v>36.5</v>
      </c>
      <c r="G1182" s="28">
        <f t="shared" si="98"/>
        <v>89.210720000000009</v>
      </c>
      <c r="H1182" s="49" t="s">
        <v>27</v>
      </c>
    </row>
    <row r="1183" spans="1:8" ht="24" customHeight="1" x14ac:dyDescent="0.2">
      <c r="A1183" s="115">
        <v>4</v>
      </c>
      <c r="B1183" s="49" t="s">
        <v>589</v>
      </c>
      <c r="C1183" s="117">
        <v>86.709419999999994</v>
      </c>
      <c r="D1183" s="16">
        <f t="shared" si="96"/>
        <v>52.025652000000001</v>
      </c>
      <c r="E1183" s="51">
        <v>91.25</v>
      </c>
      <c r="F1183" s="18">
        <f t="shared" si="97"/>
        <v>36.5</v>
      </c>
      <c r="G1183" s="28">
        <f t="shared" si="98"/>
        <v>88.525652000000008</v>
      </c>
      <c r="H1183" s="49" t="s">
        <v>27</v>
      </c>
    </row>
    <row r="1184" spans="1:8" ht="24" customHeight="1" x14ac:dyDescent="0.2">
      <c r="A1184" s="115">
        <v>5</v>
      </c>
      <c r="B1184" s="49" t="s">
        <v>590</v>
      </c>
      <c r="C1184" s="50">
        <v>86.849159999999998</v>
      </c>
      <c r="D1184" s="16">
        <f t="shared" si="96"/>
        <v>52.109496</v>
      </c>
      <c r="E1184" s="51">
        <v>90</v>
      </c>
      <c r="F1184" s="18">
        <f t="shared" si="97"/>
        <v>36</v>
      </c>
      <c r="G1184" s="28">
        <f t="shared" si="98"/>
        <v>88.109496000000007</v>
      </c>
      <c r="H1184" s="49" t="s">
        <v>27</v>
      </c>
    </row>
    <row r="1185" spans="1:8" ht="24" customHeight="1" x14ac:dyDescent="0.2">
      <c r="A1185" s="115">
        <v>6</v>
      </c>
      <c r="B1185" s="49" t="s">
        <v>591</v>
      </c>
      <c r="C1185" s="50">
        <v>85.781300000000002</v>
      </c>
      <c r="D1185" s="16">
        <f t="shared" si="96"/>
        <v>51.468779999999995</v>
      </c>
      <c r="E1185" s="51">
        <v>87.5</v>
      </c>
      <c r="F1185" s="18">
        <f t="shared" si="97"/>
        <v>35</v>
      </c>
      <c r="G1185" s="28">
        <f t="shared" si="98"/>
        <v>86.468779999999995</v>
      </c>
      <c r="H1185" s="49" t="s">
        <v>27</v>
      </c>
    </row>
    <row r="1186" spans="1:8" ht="24" customHeight="1" x14ac:dyDescent="0.2">
      <c r="A1186" s="115">
        <v>7</v>
      </c>
      <c r="B1186" s="49" t="s">
        <v>592</v>
      </c>
      <c r="C1186" s="50">
        <v>87.788855999999996</v>
      </c>
      <c r="D1186" s="16">
        <f t="shared" si="96"/>
        <v>52.6733136</v>
      </c>
      <c r="E1186" s="51">
        <v>83.75</v>
      </c>
      <c r="F1186" s="18">
        <f t="shared" si="97"/>
        <v>33.5</v>
      </c>
      <c r="G1186" s="28">
        <f t="shared" si="98"/>
        <v>86.1733136</v>
      </c>
      <c r="H1186" s="49" t="s">
        <v>27</v>
      </c>
    </row>
    <row r="1187" spans="1:8" ht="24" customHeight="1" x14ac:dyDescent="0.2">
      <c r="A1187" s="115">
        <v>8</v>
      </c>
      <c r="B1187" s="49" t="s">
        <v>593</v>
      </c>
      <c r="C1187" s="50">
        <v>88.473299999999995</v>
      </c>
      <c r="D1187" s="16">
        <f t="shared" si="96"/>
        <v>53.08397999999999</v>
      </c>
      <c r="E1187" s="51">
        <v>82.5</v>
      </c>
      <c r="F1187" s="18">
        <f t="shared" si="97"/>
        <v>33</v>
      </c>
      <c r="G1187" s="28">
        <f t="shared" si="98"/>
        <v>86.083979999999997</v>
      </c>
      <c r="H1187" s="49" t="s">
        <v>27</v>
      </c>
    </row>
    <row r="1188" spans="1:8" ht="24" customHeight="1" x14ac:dyDescent="0.2">
      <c r="A1188" s="115">
        <v>9</v>
      </c>
      <c r="B1188" s="49" t="s">
        <v>594</v>
      </c>
      <c r="C1188" s="50">
        <v>80.100930000000005</v>
      </c>
      <c r="D1188" s="16">
        <f t="shared" si="96"/>
        <v>48.060558</v>
      </c>
      <c r="E1188" s="51">
        <v>93.75</v>
      </c>
      <c r="F1188" s="18">
        <f t="shared" si="97"/>
        <v>37.5</v>
      </c>
      <c r="G1188" s="28">
        <f t="shared" si="98"/>
        <v>85.560558</v>
      </c>
      <c r="H1188" s="49" t="s">
        <v>27</v>
      </c>
    </row>
    <row r="1189" spans="1:8" ht="24" customHeight="1" x14ac:dyDescent="0.2">
      <c r="A1189" s="115">
        <v>10</v>
      </c>
      <c r="B1189" s="49" t="s">
        <v>595</v>
      </c>
      <c r="C1189" s="50">
        <v>91.634399999999999</v>
      </c>
      <c r="D1189" s="16">
        <f t="shared" si="96"/>
        <v>54.980640000000001</v>
      </c>
      <c r="E1189" s="51">
        <v>76.25</v>
      </c>
      <c r="F1189" s="18">
        <f t="shared" si="97"/>
        <v>30.5</v>
      </c>
      <c r="G1189" s="28">
        <f t="shared" si="98"/>
        <v>85.480639999999994</v>
      </c>
      <c r="H1189" s="49" t="s">
        <v>27</v>
      </c>
    </row>
    <row r="1190" spans="1:8" ht="24" customHeight="1" x14ac:dyDescent="0.2">
      <c r="A1190" s="115">
        <v>11</v>
      </c>
      <c r="B1190" s="49" t="s">
        <v>596</v>
      </c>
      <c r="C1190" s="50">
        <v>87.027680000000004</v>
      </c>
      <c r="D1190" s="16">
        <f t="shared" si="96"/>
        <v>52.216608000000008</v>
      </c>
      <c r="E1190" s="51">
        <v>82.5</v>
      </c>
      <c r="F1190" s="18">
        <f t="shared" si="97"/>
        <v>33</v>
      </c>
      <c r="G1190" s="28">
        <f t="shared" si="98"/>
        <v>85.216608000000008</v>
      </c>
      <c r="H1190" s="49" t="s">
        <v>50</v>
      </c>
    </row>
    <row r="1191" spans="1:8" ht="24" customHeight="1" x14ac:dyDescent="0.2">
      <c r="A1191" s="115">
        <v>12</v>
      </c>
      <c r="B1191" s="49" t="s">
        <v>597</v>
      </c>
      <c r="C1191" s="50">
        <v>82.377380000000002</v>
      </c>
      <c r="D1191" s="16">
        <f t="shared" si="96"/>
        <v>49.426428000000008</v>
      </c>
      <c r="E1191" s="51">
        <v>88.75</v>
      </c>
      <c r="F1191" s="18">
        <f t="shared" si="97"/>
        <v>35.5</v>
      </c>
      <c r="G1191" s="28">
        <f t="shared" si="98"/>
        <v>84.926428000000016</v>
      </c>
      <c r="H1191" s="49" t="s">
        <v>50</v>
      </c>
    </row>
    <row r="1192" spans="1:8" ht="24" customHeight="1" x14ac:dyDescent="0.2">
      <c r="A1192" s="115">
        <v>13</v>
      </c>
      <c r="B1192" s="49" t="s">
        <v>598</v>
      </c>
      <c r="C1192" s="50">
        <v>82.567909999999998</v>
      </c>
      <c r="D1192" s="16">
        <f t="shared" si="96"/>
        <v>49.540745999999999</v>
      </c>
      <c r="E1192" s="51">
        <v>87.5</v>
      </c>
      <c r="F1192" s="18">
        <f t="shared" si="97"/>
        <v>35</v>
      </c>
      <c r="G1192" s="28">
        <f t="shared" si="98"/>
        <v>84.540745999999999</v>
      </c>
      <c r="H1192" s="49" t="s">
        <v>50</v>
      </c>
    </row>
    <row r="1193" spans="1:8" ht="24" customHeight="1" x14ac:dyDescent="0.2">
      <c r="A1193" s="115">
        <v>14</v>
      </c>
      <c r="B1193" s="49" t="s">
        <v>599</v>
      </c>
      <c r="C1193" s="50">
        <v>79.837260000000001</v>
      </c>
      <c r="D1193" s="16">
        <f t="shared" si="96"/>
        <v>47.902355999999997</v>
      </c>
      <c r="E1193" s="51">
        <v>91.25</v>
      </c>
      <c r="F1193" s="18">
        <f t="shared" si="97"/>
        <v>36.5</v>
      </c>
      <c r="G1193" s="28">
        <f t="shared" si="98"/>
        <v>84.402355999999997</v>
      </c>
      <c r="H1193" s="49" t="s">
        <v>50</v>
      </c>
    </row>
    <row r="1194" spans="1:8" ht="24" customHeight="1" x14ac:dyDescent="0.2">
      <c r="A1194" s="115">
        <v>15</v>
      </c>
      <c r="B1194" s="49" t="s">
        <v>600</v>
      </c>
      <c r="C1194" s="50">
        <v>85.273259999999993</v>
      </c>
      <c r="D1194" s="16">
        <f t="shared" si="96"/>
        <v>51.163955999999999</v>
      </c>
      <c r="E1194" s="51">
        <v>82.5</v>
      </c>
      <c r="F1194" s="18">
        <f t="shared" si="97"/>
        <v>33</v>
      </c>
      <c r="G1194" s="28">
        <f t="shared" si="98"/>
        <v>84.163955999999999</v>
      </c>
      <c r="H1194" s="49" t="s">
        <v>50</v>
      </c>
    </row>
    <row r="1195" spans="1:8" ht="24" customHeight="1" x14ac:dyDescent="0.2">
      <c r="A1195" s="115">
        <v>16</v>
      </c>
      <c r="B1195" s="49" t="s">
        <v>601</v>
      </c>
      <c r="C1195" s="50">
        <v>80.34366</v>
      </c>
      <c r="D1195" s="16">
        <f t="shared" si="96"/>
        <v>48.206195999999998</v>
      </c>
      <c r="E1195" s="51">
        <v>88.75</v>
      </c>
      <c r="F1195" s="18">
        <f t="shared" si="97"/>
        <v>35.5</v>
      </c>
      <c r="G1195" s="28">
        <f t="shared" si="98"/>
        <v>83.706196000000006</v>
      </c>
      <c r="H1195" s="49" t="s">
        <v>50</v>
      </c>
    </row>
    <row r="1196" spans="1:8" ht="24" customHeight="1" x14ac:dyDescent="0.2">
      <c r="A1196" s="115">
        <v>17</v>
      </c>
      <c r="B1196" s="49" t="s">
        <v>602</v>
      </c>
      <c r="C1196" s="50">
        <v>86.876450000000006</v>
      </c>
      <c r="D1196" s="16">
        <f t="shared" si="96"/>
        <v>52.125870000000006</v>
      </c>
      <c r="E1196" s="51">
        <v>78.75</v>
      </c>
      <c r="F1196" s="18">
        <f t="shared" si="97"/>
        <v>31.5</v>
      </c>
      <c r="G1196" s="28">
        <f t="shared" si="98"/>
        <v>83.625870000000006</v>
      </c>
      <c r="H1196" s="49" t="s">
        <v>50</v>
      </c>
    </row>
    <row r="1197" spans="1:8" ht="24" customHeight="1" x14ac:dyDescent="0.2">
      <c r="A1197" s="115">
        <v>18</v>
      </c>
      <c r="B1197" s="49" t="s">
        <v>603</v>
      </c>
      <c r="C1197" s="50">
        <v>83.374030000000005</v>
      </c>
      <c r="D1197" s="16">
        <f t="shared" si="96"/>
        <v>50.024418000000004</v>
      </c>
      <c r="E1197" s="51">
        <v>83.75</v>
      </c>
      <c r="F1197" s="18">
        <f t="shared" si="97"/>
        <v>33.5</v>
      </c>
      <c r="G1197" s="28">
        <f t="shared" si="98"/>
        <v>83.524417999999997</v>
      </c>
      <c r="H1197" s="49" t="s">
        <v>50</v>
      </c>
    </row>
    <row r="1198" spans="1:8" ht="24" customHeight="1" x14ac:dyDescent="0.2">
      <c r="A1198" s="115">
        <v>19</v>
      </c>
      <c r="B1198" s="49" t="s">
        <v>604</v>
      </c>
      <c r="C1198" s="50">
        <v>83.193100000000001</v>
      </c>
      <c r="D1198" s="16">
        <f t="shared" si="96"/>
        <v>49.915860000000002</v>
      </c>
      <c r="E1198" s="51">
        <v>82.5</v>
      </c>
      <c r="F1198" s="18">
        <f t="shared" si="97"/>
        <v>33</v>
      </c>
      <c r="G1198" s="28">
        <f t="shared" si="98"/>
        <v>82.915860000000009</v>
      </c>
      <c r="H1198" s="49" t="s">
        <v>50</v>
      </c>
    </row>
    <row r="1199" spans="1:8" ht="24" customHeight="1" x14ac:dyDescent="0.2">
      <c r="A1199" s="115">
        <v>20</v>
      </c>
      <c r="B1199" s="49" t="s">
        <v>605</v>
      </c>
      <c r="C1199" s="50">
        <v>79.840379999999996</v>
      </c>
      <c r="D1199" s="16">
        <f t="shared" si="96"/>
        <v>47.904227999999996</v>
      </c>
      <c r="E1199" s="51">
        <v>87.5</v>
      </c>
      <c r="F1199" s="18">
        <f t="shared" si="97"/>
        <v>35</v>
      </c>
      <c r="G1199" s="28">
        <f t="shared" si="98"/>
        <v>82.904227999999989</v>
      </c>
      <c r="H1199" s="49" t="s">
        <v>50</v>
      </c>
    </row>
    <row r="1200" spans="1:8" ht="24" customHeight="1" x14ac:dyDescent="0.2">
      <c r="A1200" s="115">
        <v>21</v>
      </c>
      <c r="B1200" s="49" t="s">
        <v>606</v>
      </c>
      <c r="C1200" s="50">
        <v>81.048400000000001</v>
      </c>
      <c r="D1200" s="16">
        <f t="shared" si="96"/>
        <v>48.629040000000003</v>
      </c>
      <c r="E1200" s="51">
        <v>85</v>
      </c>
      <c r="F1200" s="18">
        <f t="shared" si="97"/>
        <v>34</v>
      </c>
      <c r="G1200" s="28">
        <f t="shared" si="98"/>
        <v>82.629040000000003</v>
      </c>
      <c r="H1200" s="49" t="s">
        <v>50</v>
      </c>
    </row>
    <row r="1201" spans="1:8" ht="24" customHeight="1" x14ac:dyDescent="0.2">
      <c r="A1201" s="115">
        <v>22</v>
      </c>
      <c r="B1201" s="49" t="s">
        <v>607</v>
      </c>
      <c r="C1201" s="50">
        <v>82.568060000000003</v>
      </c>
      <c r="D1201" s="16">
        <f t="shared" si="96"/>
        <v>49.540835999999999</v>
      </c>
      <c r="E1201" s="51">
        <v>82.5</v>
      </c>
      <c r="F1201" s="18">
        <f t="shared" si="97"/>
        <v>33</v>
      </c>
      <c r="G1201" s="28">
        <f t="shared" si="98"/>
        <v>82.540835999999999</v>
      </c>
      <c r="H1201" s="49" t="s">
        <v>50</v>
      </c>
    </row>
    <row r="1202" spans="1:8" ht="24" customHeight="1" x14ac:dyDescent="0.2">
      <c r="A1202" s="115">
        <v>23</v>
      </c>
      <c r="B1202" s="49" t="s">
        <v>608</v>
      </c>
      <c r="C1202" s="50">
        <v>87.440749999999994</v>
      </c>
      <c r="D1202" s="16">
        <f t="shared" si="96"/>
        <v>52.464449999999999</v>
      </c>
      <c r="E1202" s="51">
        <v>72.5</v>
      </c>
      <c r="F1202" s="18">
        <f t="shared" si="97"/>
        <v>29</v>
      </c>
      <c r="G1202" s="28">
        <f t="shared" si="98"/>
        <v>81.464449999999999</v>
      </c>
      <c r="H1202" s="49" t="s">
        <v>50</v>
      </c>
    </row>
    <row r="1203" spans="1:8" ht="24" customHeight="1" x14ac:dyDescent="0.2">
      <c r="A1203" s="115">
        <v>24</v>
      </c>
      <c r="B1203" s="49" t="s">
        <v>609</v>
      </c>
      <c r="C1203" s="50">
        <v>86.422229999999999</v>
      </c>
      <c r="D1203" s="16">
        <f t="shared" si="96"/>
        <v>51.853338000000001</v>
      </c>
      <c r="E1203" s="51">
        <v>73.75</v>
      </c>
      <c r="F1203" s="18">
        <f t="shared" si="97"/>
        <v>29.5</v>
      </c>
      <c r="G1203" s="28">
        <f t="shared" si="98"/>
        <v>81.353338000000008</v>
      </c>
      <c r="H1203" s="49" t="s">
        <v>50</v>
      </c>
    </row>
    <row r="1204" spans="1:8" ht="24" customHeight="1" x14ac:dyDescent="0.2">
      <c r="A1204" s="115">
        <v>25</v>
      </c>
      <c r="B1204" s="49" t="s">
        <v>610</v>
      </c>
      <c r="C1204" s="50">
        <v>79.846850000000003</v>
      </c>
      <c r="D1204" s="16">
        <f t="shared" si="96"/>
        <v>47.908110000000008</v>
      </c>
      <c r="E1204" s="51">
        <v>82.5</v>
      </c>
      <c r="F1204" s="18">
        <f t="shared" si="97"/>
        <v>33</v>
      </c>
      <c r="G1204" s="28">
        <f t="shared" si="98"/>
        <v>80.908110000000008</v>
      </c>
      <c r="H1204" s="49" t="s">
        <v>50</v>
      </c>
    </row>
    <row r="1205" spans="1:8" ht="24" customHeight="1" x14ac:dyDescent="0.2">
      <c r="A1205" s="115">
        <v>26</v>
      </c>
      <c r="B1205" s="49" t="s">
        <v>611</v>
      </c>
      <c r="C1205" s="50">
        <v>83.08972</v>
      </c>
      <c r="D1205" s="16">
        <f t="shared" si="96"/>
        <v>49.853832000000004</v>
      </c>
      <c r="E1205" s="51">
        <v>77.5</v>
      </c>
      <c r="F1205" s="18">
        <f t="shared" si="97"/>
        <v>31</v>
      </c>
      <c r="G1205" s="28">
        <f t="shared" si="98"/>
        <v>80.853832000000011</v>
      </c>
      <c r="H1205" s="49" t="s">
        <v>50</v>
      </c>
    </row>
    <row r="1206" spans="1:8" ht="24" customHeight="1" x14ac:dyDescent="0.2">
      <c r="A1206" s="115">
        <v>27</v>
      </c>
      <c r="B1206" s="49" t="s">
        <v>612</v>
      </c>
      <c r="C1206" s="50">
        <v>80.2971</v>
      </c>
      <c r="D1206" s="16">
        <f t="shared" si="96"/>
        <v>48.178260000000002</v>
      </c>
      <c r="E1206" s="51">
        <v>80</v>
      </c>
      <c r="F1206" s="18">
        <f t="shared" si="97"/>
        <v>32</v>
      </c>
      <c r="G1206" s="28">
        <f t="shared" si="98"/>
        <v>80.178259999999995</v>
      </c>
      <c r="H1206" s="49" t="s">
        <v>50</v>
      </c>
    </row>
    <row r="1207" spans="1:8" ht="24" customHeight="1" x14ac:dyDescent="0.2">
      <c r="A1207" s="115">
        <v>28</v>
      </c>
      <c r="B1207" s="49" t="s">
        <v>613</v>
      </c>
      <c r="C1207" s="50">
        <v>87.507599999999996</v>
      </c>
      <c r="D1207" s="16">
        <f t="shared" si="96"/>
        <v>52.504559999999998</v>
      </c>
      <c r="E1207" s="51">
        <v>68.75</v>
      </c>
      <c r="F1207" s="18">
        <f t="shared" si="97"/>
        <v>27.5</v>
      </c>
      <c r="G1207" s="28">
        <f t="shared" si="98"/>
        <v>80.004559999999998</v>
      </c>
      <c r="H1207" s="49" t="s">
        <v>50</v>
      </c>
    </row>
    <row r="1208" spans="1:8" ht="24" customHeight="1" x14ac:dyDescent="0.2">
      <c r="A1208" s="115">
        <v>29</v>
      </c>
      <c r="B1208" s="49" t="s">
        <v>614</v>
      </c>
      <c r="C1208" s="50">
        <v>87.776240000000001</v>
      </c>
      <c r="D1208" s="16">
        <f t="shared" si="96"/>
        <v>52.665744000000004</v>
      </c>
      <c r="E1208" s="51">
        <v>67.5</v>
      </c>
      <c r="F1208" s="18">
        <f t="shared" si="97"/>
        <v>27</v>
      </c>
      <c r="G1208" s="28">
        <f t="shared" si="98"/>
        <v>79.665744000000004</v>
      </c>
      <c r="H1208" s="49" t="s">
        <v>50</v>
      </c>
    </row>
    <row r="1209" spans="1:8" ht="24" customHeight="1" x14ac:dyDescent="0.2">
      <c r="A1209" s="115">
        <v>30</v>
      </c>
      <c r="B1209" s="49" t="s">
        <v>615</v>
      </c>
      <c r="C1209" s="50">
        <v>80.201859999999996</v>
      </c>
      <c r="D1209" s="16">
        <f t="shared" si="96"/>
        <v>48.121116000000001</v>
      </c>
      <c r="E1209" s="51">
        <v>78.75</v>
      </c>
      <c r="F1209" s="18">
        <f t="shared" si="97"/>
        <v>31.5</v>
      </c>
      <c r="G1209" s="28">
        <f t="shared" si="98"/>
        <v>79.621116000000001</v>
      </c>
      <c r="H1209" s="49" t="s">
        <v>50</v>
      </c>
    </row>
    <row r="1210" spans="1:8" ht="24" customHeight="1" x14ac:dyDescent="0.2">
      <c r="A1210" s="115">
        <v>31</v>
      </c>
      <c r="B1210" s="49" t="s">
        <v>616</v>
      </c>
      <c r="C1210" s="50">
        <v>79.186930000000004</v>
      </c>
      <c r="D1210" s="16">
        <f t="shared" si="96"/>
        <v>47.512157999999999</v>
      </c>
      <c r="E1210" s="51">
        <v>80</v>
      </c>
      <c r="F1210" s="18">
        <f t="shared" si="97"/>
        <v>32</v>
      </c>
      <c r="G1210" s="28">
        <f t="shared" si="98"/>
        <v>79.512157999999999</v>
      </c>
      <c r="H1210" s="49" t="s">
        <v>50</v>
      </c>
    </row>
    <row r="1211" spans="1:8" ht="24" customHeight="1" x14ac:dyDescent="0.2">
      <c r="A1211" s="115">
        <v>32</v>
      </c>
      <c r="B1211" s="49" t="s">
        <v>617</v>
      </c>
      <c r="C1211" s="50">
        <v>81.190240000000003</v>
      </c>
      <c r="D1211" s="16">
        <f t="shared" si="96"/>
        <v>48.714144000000005</v>
      </c>
      <c r="E1211" s="51">
        <v>73.75</v>
      </c>
      <c r="F1211" s="18">
        <f t="shared" si="97"/>
        <v>29.5</v>
      </c>
      <c r="G1211" s="28">
        <f t="shared" si="98"/>
        <v>78.214144000000005</v>
      </c>
      <c r="H1211" s="49" t="s">
        <v>50</v>
      </c>
    </row>
    <row r="1212" spans="1:8" ht="24" customHeight="1" x14ac:dyDescent="0.2">
      <c r="A1212" s="115">
        <v>33</v>
      </c>
      <c r="B1212" s="49" t="s">
        <v>618</v>
      </c>
      <c r="C1212" s="50">
        <v>81.426230000000004</v>
      </c>
      <c r="D1212" s="16">
        <f t="shared" si="96"/>
        <v>48.855738000000002</v>
      </c>
      <c r="E1212" s="51">
        <v>72.5</v>
      </c>
      <c r="F1212" s="18">
        <f t="shared" si="97"/>
        <v>29</v>
      </c>
      <c r="G1212" s="28">
        <f t="shared" si="98"/>
        <v>77.855738000000002</v>
      </c>
      <c r="H1212" s="49" t="s">
        <v>50</v>
      </c>
    </row>
    <row r="1213" spans="1:8" ht="24" customHeight="1" x14ac:dyDescent="0.2">
      <c r="A1213" s="115">
        <v>34</v>
      </c>
      <c r="B1213" s="49" t="s">
        <v>619</v>
      </c>
      <c r="C1213" s="50">
        <v>76.098399999999998</v>
      </c>
      <c r="D1213" s="16">
        <f t="shared" si="96"/>
        <v>45.659039999999997</v>
      </c>
      <c r="E1213" s="51">
        <v>80</v>
      </c>
      <c r="F1213" s="18">
        <f t="shared" si="97"/>
        <v>32</v>
      </c>
      <c r="G1213" s="28">
        <f t="shared" si="98"/>
        <v>77.659040000000005</v>
      </c>
      <c r="H1213" s="49" t="s">
        <v>50</v>
      </c>
    </row>
    <row r="1214" spans="1:8" ht="24" customHeight="1" x14ac:dyDescent="0.2">
      <c r="A1214" s="115">
        <v>35</v>
      </c>
      <c r="B1214" s="49" t="s">
        <v>620</v>
      </c>
      <c r="C1214" s="50">
        <v>79.728759999999994</v>
      </c>
      <c r="D1214" s="16">
        <f t="shared" si="96"/>
        <v>47.837255999999996</v>
      </c>
      <c r="E1214" s="51">
        <v>73.75</v>
      </c>
      <c r="F1214" s="18">
        <f t="shared" si="97"/>
        <v>29.5</v>
      </c>
      <c r="G1214" s="28">
        <f t="shared" si="98"/>
        <v>77.337255999999996</v>
      </c>
      <c r="H1214" s="49" t="s">
        <v>50</v>
      </c>
    </row>
    <row r="1215" spans="1:8" ht="24" customHeight="1" x14ac:dyDescent="0.2">
      <c r="A1215" s="115">
        <v>36</v>
      </c>
      <c r="B1215" s="49" t="s">
        <v>621</v>
      </c>
      <c r="C1215" s="50">
        <v>89.051000000000002</v>
      </c>
      <c r="D1215" s="16">
        <f t="shared" si="96"/>
        <v>53.430600000000005</v>
      </c>
      <c r="E1215" s="51">
        <v>58.75</v>
      </c>
      <c r="F1215" s="18">
        <f t="shared" si="97"/>
        <v>23.5</v>
      </c>
      <c r="G1215" s="28">
        <f t="shared" si="98"/>
        <v>76.930599999999998</v>
      </c>
      <c r="H1215" s="49" t="s">
        <v>50</v>
      </c>
    </row>
    <row r="1216" spans="1:8" ht="24" customHeight="1" x14ac:dyDescent="0.2">
      <c r="A1216" s="115">
        <v>37</v>
      </c>
      <c r="B1216" s="49" t="s">
        <v>622</v>
      </c>
      <c r="C1216" s="50">
        <v>78.628929999999997</v>
      </c>
      <c r="D1216" s="16">
        <f t="shared" si="96"/>
        <v>47.177357999999998</v>
      </c>
      <c r="E1216" s="51">
        <v>73.75</v>
      </c>
      <c r="F1216" s="18">
        <f t="shared" si="97"/>
        <v>29.5</v>
      </c>
      <c r="G1216" s="28">
        <f t="shared" si="98"/>
        <v>76.677357999999998</v>
      </c>
      <c r="H1216" s="49" t="s">
        <v>50</v>
      </c>
    </row>
    <row r="1217" spans="1:8" ht="24" customHeight="1" x14ac:dyDescent="0.2">
      <c r="A1217" s="115">
        <v>38</v>
      </c>
      <c r="B1217" s="49" t="s">
        <v>623</v>
      </c>
      <c r="C1217" s="50">
        <v>76.086179999999999</v>
      </c>
      <c r="D1217" s="16">
        <f t="shared" si="96"/>
        <v>45.651707999999999</v>
      </c>
      <c r="E1217" s="51">
        <v>77.5</v>
      </c>
      <c r="F1217" s="18">
        <f t="shared" si="97"/>
        <v>31</v>
      </c>
      <c r="G1217" s="28">
        <f t="shared" si="98"/>
        <v>76.651707999999999</v>
      </c>
      <c r="H1217" s="49" t="s">
        <v>50</v>
      </c>
    </row>
    <row r="1218" spans="1:8" ht="24" customHeight="1" x14ac:dyDescent="0.2">
      <c r="A1218" s="115">
        <v>39</v>
      </c>
      <c r="B1218" s="49" t="s">
        <v>624</v>
      </c>
      <c r="C1218" s="50">
        <v>86.650540000000007</v>
      </c>
      <c r="D1218" s="16">
        <f t="shared" si="96"/>
        <v>51.990324000000001</v>
      </c>
      <c r="E1218" s="51">
        <v>61.25</v>
      </c>
      <c r="F1218" s="18">
        <f t="shared" si="97"/>
        <v>24.5</v>
      </c>
      <c r="G1218" s="28">
        <f t="shared" si="98"/>
        <v>76.490324000000001</v>
      </c>
      <c r="H1218" s="49" t="s">
        <v>50</v>
      </c>
    </row>
    <row r="1219" spans="1:8" ht="24" customHeight="1" x14ac:dyDescent="0.2">
      <c r="A1219" s="115">
        <v>40</v>
      </c>
      <c r="B1219" s="49" t="s">
        <v>625</v>
      </c>
      <c r="C1219" s="50">
        <v>81.607249999999993</v>
      </c>
      <c r="D1219" s="16">
        <f t="shared" si="96"/>
        <v>48.964349999999996</v>
      </c>
      <c r="E1219" s="51">
        <v>68.75</v>
      </c>
      <c r="F1219" s="18">
        <f t="shared" si="97"/>
        <v>27.5</v>
      </c>
      <c r="G1219" s="28">
        <f t="shared" si="98"/>
        <v>76.464349999999996</v>
      </c>
      <c r="H1219" s="49" t="s">
        <v>50</v>
      </c>
    </row>
    <row r="1220" spans="1:8" ht="24" customHeight="1" x14ac:dyDescent="0.2">
      <c r="A1220" s="115">
        <v>41</v>
      </c>
      <c r="B1220" s="49" t="s">
        <v>626</v>
      </c>
      <c r="C1220" s="50">
        <v>82.36215</v>
      </c>
      <c r="D1220" s="16">
        <f t="shared" si="96"/>
        <v>49.417290000000001</v>
      </c>
      <c r="E1220" s="51">
        <v>67.5</v>
      </c>
      <c r="F1220" s="18">
        <f t="shared" si="97"/>
        <v>27</v>
      </c>
      <c r="G1220" s="28">
        <f t="shared" si="98"/>
        <v>76.417290000000008</v>
      </c>
      <c r="H1220" s="49" t="s">
        <v>50</v>
      </c>
    </row>
    <row r="1221" spans="1:8" ht="24" customHeight="1" x14ac:dyDescent="0.2">
      <c r="A1221" s="115">
        <v>42</v>
      </c>
      <c r="B1221" s="49" t="s">
        <v>627</v>
      </c>
      <c r="C1221" s="50">
        <v>78.030240000000006</v>
      </c>
      <c r="D1221" s="16">
        <f t="shared" si="96"/>
        <v>46.818144000000004</v>
      </c>
      <c r="E1221" s="51">
        <v>73.75</v>
      </c>
      <c r="F1221" s="18">
        <f t="shared" si="97"/>
        <v>29.5</v>
      </c>
      <c r="G1221" s="28">
        <f t="shared" si="98"/>
        <v>76.318144000000004</v>
      </c>
      <c r="H1221" s="49" t="s">
        <v>50</v>
      </c>
    </row>
    <row r="1222" spans="1:8" ht="24" customHeight="1" x14ac:dyDescent="0.2">
      <c r="A1222" s="115">
        <v>43</v>
      </c>
      <c r="B1222" s="49" t="s">
        <v>628</v>
      </c>
      <c r="C1222" s="50">
        <v>83.31662</v>
      </c>
      <c r="D1222" s="16">
        <f t="shared" si="96"/>
        <v>49.989971999999995</v>
      </c>
      <c r="E1222" s="51">
        <v>65</v>
      </c>
      <c r="F1222" s="18">
        <f t="shared" si="97"/>
        <v>26</v>
      </c>
      <c r="G1222" s="28">
        <f t="shared" si="98"/>
        <v>75.989971999999995</v>
      </c>
      <c r="H1222" s="49" t="s">
        <v>50</v>
      </c>
    </row>
    <row r="1223" spans="1:8" ht="24" customHeight="1" x14ac:dyDescent="0.2">
      <c r="A1223" s="115">
        <v>44</v>
      </c>
      <c r="B1223" s="49" t="s">
        <v>629</v>
      </c>
      <c r="C1223" s="50">
        <v>84.675529999999995</v>
      </c>
      <c r="D1223" s="16">
        <f t="shared" si="96"/>
        <v>50.805318</v>
      </c>
      <c r="E1223" s="51">
        <v>62.5</v>
      </c>
      <c r="F1223" s="18">
        <f t="shared" si="97"/>
        <v>25</v>
      </c>
      <c r="G1223" s="28">
        <f t="shared" si="98"/>
        <v>75.805318</v>
      </c>
      <c r="H1223" s="49" t="s">
        <v>50</v>
      </c>
    </row>
    <row r="1224" spans="1:8" ht="24" customHeight="1" x14ac:dyDescent="0.2">
      <c r="A1224" s="115">
        <v>45</v>
      </c>
      <c r="B1224" s="49" t="s">
        <v>630</v>
      </c>
      <c r="C1224" s="50">
        <v>83.896780000000007</v>
      </c>
      <c r="D1224" s="16">
        <f t="shared" si="96"/>
        <v>50.338068</v>
      </c>
      <c r="E1224" s="51">
        <v>62.5</v>
      </c>
      <c r="F1224" s="18">
        <f t="shared" si="97"/>
        <v>25</v>
      </c>
      <c r="G1224" s="28">
        <f t="shared" si="98"/>
        <v>75.338067999999993</v>
      </c>
      <c r="H1224" s="49" t="s">
        <v>50</v>
      </c>
    </row>
    <row r="1225" spans="1:8" ht="24" customHeight="1" x14ac:dyDescent="0.2">
      <c r="A1225" s="115">
        <v>46</v>
      </c>
      <c r="B1225" s="49" t="s">
        <v>631</v>
      </c>
      <c r="C1225" s="50">
        <v>72.793469999999999</v>
      </c>
      <c r="D1225" s="16">
        <f t="shared" si="96"/>
        <v>43.676081999999994</v>
      </c>
      <c r="E1225" s="51">
        <v>77.5</v>
      </c>
      <c r="F1225" s="18">
        <f t="shared" si="97"/>
        <v>31</v>
      </c>
      <c r="G1225" s="28">
        <f t="shared" si="98"/>
        <v>74.676081999999994</v>
      </c>
      <c r="H1225" s="49" t="s">
        <v>50</v>
      </c>
    </row>
    <row r="1226" spans="1:8" ht="24" customHeight="1" x14ac:dyDescent="0.2">
      <c r="A1226" s="115">
        <v>47</v>
      </c>
      <c r="B1226" s="49" t="s">
        <v>632</v>
      </c>
      <c r="C1226" s="50">
        <v>83.986800000000002</v>
      </c>
      <c r="D1226" s="16">
        <f t="shared" si="96"/>
        <v>50.392080000000007</v>
      </c>
      <c r="E1226" s="51">
        <v>60</v>
      </c>
      <c r="F1226" s="18">
        <f t="shared" si="97"/>
        <v>24</v>
      </c>
      <c r="G1226" s="28">
        <f t="shared" si="98"/>
        <v>74.392080000000007</v>
      </c>
      <c r="H1226" s="49" t="s">
        <v>50</v>
      </c>
    </row>
    <row r="1227" spans="1:8" ht="24" customHeight="1" x14ac:dyDescent="0.2">
      <c r="A1227" s="115">
        <v>48</v>
      </c>
      <c r="B1227" s="49" t="s">
        <v>633</v>
      </c>
      <c r="C1227" s="50">
        <v>82.976569999999995</v>
      </c>
      <c r="D1227" s="16">
        <f t="shared" si="96"/>
        <v>49.785941999999999</v>
      </c>
      <c r="E1227" s="51">
        <v>61.25</v>
      </c>
      <c r="F1227" s="18">
        <f t="shared" si="97"/>
        <v>24.5</v>
      </c>
      <c r="G1227" s="28">
        <f t="shared" si="98"/>
        <v>74.285942000000006</v>
      </c>
      <c r="H1227" s="49" t="s">
        <v>50</v>
      </c>
    </row>
    <row r="1228" spans="1:8" ht="24" customHeight="1" x14ac:dyDescent="0.2">
      <c r="A1228" s="115">
        <v>49</v>
      </c>
      <c r="B1228" s="49" t="s">
        <v>634</v>
      </c>
      <c r="C1228" s="50">
        <v>74.929490000000001</v>
      </c>
      <c r="D1228" s="16">
        <f t="shared" si="96"/>
        <v>44.957694000000004</v>
      </c>
      <c r="E1228" s="51">
        <v>72.5</v>
      </c>
      <c r="F1228" s="18">
        <f t="shared" si="97"/>
        <v>29</v>
      </c>
      <c r="G1228" s="28">
        <f t="shared" si="98"/>
        <v>73.957694000000004</v>
      </c>
      <c r="H1228" s="49" t="s">
        <v>50</v>
      </c>
    </row>
    <row r="1229" spans="1:8" ht="24" customHeight="1" x14ac:dyDescent="0.2">
      <c r="A1229" s="115">
        <v>50</v>
      </c>
      <c r="B1229" s="49" t="s">
        <v>635</v>
      </c>
      <c r="C1229" s="50">
        <v>79.912030000000001</v>
      </c>
      <c r="D1229" s="16">
        <f t="shared" si="96"/>
        <v>47.947217999999999</v>
      </c>
      <c r="E1229" s="51">
        <v>65</v>
      </c>
      <c r="F1229" s="18">
        <f t="shared" si="97"/>
        <v>26</v>
      </c>
      <c r="G1229" s="28">
        <f t="shared" si="98"/>
        <v>73.947217999999992</v>
      </c>
      <c r="H1229" s="49" t="s">
        <v>50</v>
      </c>
    </row>
    <row r="1230" spans="1:8" ht="24" customHeight="1" x14ac:dyDescent="0.2">
      <c r="A1230" s="115">
        <v>51</v>
      </c>
      <c r="B1230" s="49" t="s">
        <v>636</v>
      </c>
      <c r="C1230" s="50">
        <v>75.306039999999996</v>
      </c>
      <c r="D1230" s="16">
        <f t="shared" si="96"/>
        <v>45.183624000000002</v>
      </c>
      <c r="E1230" s="51">
        <v>71.25</v>
      </c>
      <c r="F1230" s="18">
        <f t="shared" si="97"/>
        <v>28.5</v>
      </c>
      <c r="G1230" s="28">
        <f t="shared" si="98"/>
        <v>73.683624000000009</v>
      </c>
      <c r="H1230" s="49" t="s">
        <v>50</v>
      </c>
    </row>
    <row r="1231" spans="1:8" ht="24" customHeight="1" x14ac:dyDescent="0.2">
      <c r="A1231" s="115">
        <v>52</v>
      </c>
      <c r="B1231" s="49" t="s">
        <v>637</v>
      </c>
      <c r="C1231" s="50">
        <v>84.935490000000001</v>
      </c>
      <c r="D1231" s="16">
        <f t="shared" si="96"/>
        <v>50.961293999999995</v>
      </c>
      <c r="E1231" s="51">
        <v>55</v>
      </c>
      <c r="F1231" s="18">
        <f t="shared" si="97"/>
        <v>22</v>
      </c>
      <c r="G1231" s="28">
        <f t="shared" si="98"/>
        <v>72.961293999999995</v>
      </c>
      <c r="H1231" s="49" t="s">
        <v>50</v>
      </c>
    </row>
    <row r="1232" spans="1:8" ht="24" customHeight="1" x14ac:dyDescent="0.2">
      <c r="A1232" s="115">
        <v>53</v>
      </c>
      <c r="B1232" s="49" t="s">
        <v>638</v>
      </c>
      <c r="C1232" s="50">
        <v>78.254980000000003</v>
      </c>
      <c r="D1232" s="16">
        <f t="shared" si="96"/>
        <v>46.952988000000005</v>
      </c>
      <c r="E1232" s="51">
        <v>65</v>
      </c>
      <c r="F1232" s="18">
        <f t="shared" si="97"/>
        <v>26</v>
      </c>
      <c r="G1232" s="28">
        <f t="shared" si="98"/>
        <v>72.952988000000005</v>
      </c>
      <c r="H1232" s="49" t="s">
        <v>50</v>
      </c>
    </row>
    <row r="1233" spans="1:8" ht="24" customHeight="1" x14ac:dyDescent="0.2">
      <c r="A1233" s="115">
        <v>54</v>
      </c>
      <c r="B1233" s="49" t="s">
        <v>639</v>
      </c>
      <c r="C1233" s="50">
        <v>82.953429999999997</v>
      </c>
      <c r="D1233" s="16">
        <f t="shared" si="96"/>
        <v>49.772057999999994</v>
      </c>
      <c r="E1233" s="51">
        <v>57.5</v>
      </c>
      <c r="F1233" s="18">
        <f t="shared" si="97"/>
        <v>23</v>
      </c>
      <c r="G1233" s="28">
        <f t="shared" si="98"/>
        <v>72.772057999999987</v>
      </c>
      <c r="H1233" s="49" t="s">
        <v>50</v>
      </c>
    </row>
    <row r="1234" spans="1:8" ht="24" customHeight="1" x14ac:dyDescent="0.2">
      <c r="A1234" s="115">
        <v>55</v>
      </c>
      <c r="B1234" s="49" t="s">
        <v>640</v>
      </c>
      <c r="C1234" s="50">
        <v>79.931049999999999</v>
      </c>
      <c r="D1234" s="16">
        <f t="shared" si="96"/>
        <v>47.958629999999999</v>
      </c>
      <c r="E1234" s="51">
        <v>61.25</v>
      </c>
      <c r="F1234" s="18">
        <f t="shared" si="97"/>
        <v>24.5</v>
      </c>
      <c r="G1234" s="28">
        <f t="shared" si="98"/>
        <v>72.458629999999999</v>
      </c>
      <c r="H1234" s="49" t="s">
        <v>50</v>
      </c>
    </row>
    <row r="1235" spans="1:8" ht="24" customHeight="1" x14ac:dyDescent="0.2">
      <c r="A1235" s="115">
        <v>56</v>
      </c>
      <c r="B1235" s="49" t="s">
        <v>641</v>
      </c>
      <c r="C1235" s="50">
        <v>82.705860000000001</v>
      </c>
      <c r="D1235" s="16">
        <f t="shared" si="96"/>
        <v>49.623516000000002</v>
      </c>
      <c r="E1235" s="51">
        <v>56.25</v>
      </c>
      <c r="F1235" s="18">
        <f t="shared" si="97"/>
        <v>22.5</v>
      </c>
      <c r="G1235" s="28">
        <f t="shared" si="98"/>
        <v>72.123515999999995</v>
      </c>
      <c r="H1235" s="49" t="s">
        <v>50</v>
      </c>
    </row>
    <row r="1236" spans="1:8" ht="24" customHeight="1" x14ac:dyDescent="0.2">
      <c r="A1236" s="115">
        <v>57</v>
      </c>
      <c r="B1236" s="49" t="s">
        <v>642</v>
      </c>
      <c r="C1236" s="50">
        <v>75.104770000000002</v>
      </c>
      <c r="D1236" s="16">
        <f t="shared" si="96"/>
        <v>45.062862000000003</v>
      </c>
      <c r="E1236" s="51">
        <v>67.5</v>
      </c>
      <c r="F1236" s="18">
        <f t="shared" si="97"/>
        <v>27</v>
      </c>
      <c r="G1236" s="28">
        <f t="shared" si="98"/>
        <v>72.062861999999996</v>
      </c>
      <c r="H1236" s="49" t="s">
        <v>50</v>
      </c>
    </row>
    <row r="1237" spans="1:8" ht="24" customHeight="1" x14ac:dyDescent="0.2">
      <c r="A1237" s="115">
        <v>58</v>
      </c>
      <c r="B1237" s="49" t="s">
        <v>643</v>
      </c>
      <c r="C1237" s="50">
        <v>80.763339999999999</v>
      </c>
      <c r="D1237" s="16">
        <f t="shared" si="96"/>
        <v>48.458004000000003</v>
      </c>
      <c r="E1237" s="51">
        <v>57.5</v>
      </c>
      <c r="F1237" s="18">
        <f t="shared" si="97"/>
        <v>23</v>
      </c>
      <c r="G1237" s="28">
        <f t="shared" si="98"/>
        <v>71.458004000000003</v>
      </c>
      <c r="H1237" s="49" t="s">
        <v>50</v>
      </c>
    </row>
    <row r="1238" spans="1:8" ht="24" customHeight="1" x14ac:dyDescent="0.2">
      <c r="A1238" s="115">
        <v>59</v>
      </c>
      <c r="B1238" s="49" t="s">
        <v>644</v>
      </c>
      <c r="C1238" s="50">
        <v>76.53</v>
      </c>
      <c r="D1238" s="16">
        <f t="shared" si="96"/>
        <v>45.917999999999999</v>
      </c>
      <c r="E1238" s="51">
        <v>61.25</v>
      </c>
      <c r="F1238" s="18">
        <f t="shared" si="97"/>
        <v>24.5</v>
      </c>
      <c r="G1238" s="28">
        <f t="shared" si="98"/>
        <v>70.418000000000006</v>
      </c>
      <c r="H1238" s="49" t="s">
        <v>50</v>
      </c>
    </row>
    <row r="1239" spans="1:8" ht="24" customHeight="1" x14ac:dyDescent="0.2">
      <c r="A1239" s="115">
        <v>60</v>
      </c>
      <c r="B1239" s="49" t="s">
        <v>645</v>
      </c>
      <c r="C1239" s="50">
        <v>79.307649999999995</v>
      </c>
      <c r="D1239" s="16">
        <f t="shared" si="96"/>
        <v>47.584589999999999</v>
      </c>
      <c r="E1239" s="51">
        <v>55</v>
      </c>
      <c r="F1239" s="18">
        <f t="shared" si="97"/>
        <v>22</v>
      </c>
      <c r="G1239" s="28">
        <f t="shared" si="98"/>
        <v>69.584589999999992</v>
      </c>
      <c r="H1239" s="49" t="s">
        <v>50</v>
      </c>
    </row>
    <row r="1240" spans="1:8" ht="24" customHeight="1" x14ac:dyDescent="0.2">
      <c r="A1240" s="115">
        <v>61</v>
      </c>
      <c r="B1240" s="49" t="s">
        <v>646</v>
      </c>
      <c r="C1240" s="50">
        <v>81.319720000000004</v>
      </c>
      <c r="D1240" s="16">
        <f t="shared" si="96"/>
        <v>48.791832000000007</v>
      </c>
      <c r="E1240" s="51">
        <v>51.25</v>
      </c>
      <c r="F1240" s="18">
        <f t="shared" si="97"/>
        <v>20.5</v>
      </c>
      <c r="G1240" s="28">
        <f t="shared" si="98"/>
        <v>69.291831999999999</v>
      </c>
      <c r="H1240" s="49" t="s">
        <v>50</v>
      </c>
    </row>
    <row r="1241" spans="1:8" ht="24" customHeight="1" x14ac:dyDescent="0.2">
      <c r="A1241" s="115">
        <v>62</v>
      </c>
      <c r="B1241" s="49" t="s">
        <v>647</v>
      </c>
      <c r="C1241" s="50">
        <v>78.353970000000004</v>
      </c>
      <c r="D1241" s="16">
        <f t="shared" si="96"/>
        <v>47.012381999999995</v>
      </c>
      <c r="E1241" s="51">
        <v>55</v>
      </c>
      <c r="F1241" s="18">
        <f t="shared" si="97"/>
        <v>22</v>
      </c>
      <c r="G1241" s="28">
        <f t="shared" si="98"/>
        <v>69.012382000000002</v>
      </c>
      <c r="H1241" s="49" t="s">
        <v>50</v>
      </c>
    </row>
    <row r="1242" spans="1:8" ht="24" customHeight="1" x14ac:dyDescent="0.2">
      <c r="A1242" s="115">
        <v>63</v>
      </c>
      <c r="B1242" s="49" t="s">
        <v>648</v>
      </c>
      <c r="C1242" s="50">
        <v>79.43947</v>
      </c>
      <c r="D1242" s="16">
        <f t="shared" si="96"/>
        <v>47.663682000000001</v>
      </c>
      <c r="E1242" s="51">
        <v>52.5</v>
      </c>
      <c r="F1242" s="18">
        <f t="shared" si="97"/>
        <v>21</v>
      </c>
      <c r="G1242" s="28">
        <f t="shared" si="98"/>
        <v>68.663681999999994</v>
      </c>
      <c r="H1242" s="49" t="s">
        <v>50</v>
      </c>
    </row>
    <row r="1243" spans="1:8" ht="24" customHeight="1" x14ac:dyDescent="0.2">
      <c r="A1243" s="115">
        <v>64</v>
      </c>
      <c r="B1243" s="49" t="s">
        <v>649</v>
      </c>
      <c r="C1243" s="50">
        <v>74.124229999999997</v>
      </c>
      <c r="D1243" s="16">
        <f t="shared" si="96"/>
        <v>44.474538000000003</v>
      </c>
      <c r="E1243" s="51">
        <v>60</v>
      </c>
      <c r="F1243" s="18">
        <f t="shared" si="97"/>
        <v>24</v>
      </c>
      <c r="G1243" s="28">
        <f t="shared" si="98"/>
        <v>68.474537999999995</v>
      </c>
      <c r="H1243" s="49" t="s">
        <v>50</v>
      </c>
    </row>
    <row r="1244" spans="1:8" ht="24" customHeight="1" x14ac:dyDescent="0.2">
      <c r="A1244" s="115">
        <v>65</v>
      </c>
      <c r="B1244" s="49" t="s">
        <v>650</v>
      </c>
      <c r="C1244" s="50">
        <v>72.197220000000002</v>
      </c>
      <c r="D1244" s="16">
        <f t="shared" ref="D1244:D1245" si="99">C1244*60/100</f>
        <v>43.318331999999998</v>
      </c>
      <c r="E1244" s="51">
        <v>58.75</v>
      </c>
      <c r="F1244" s="18">
        <f t="shared" ref="F1244:F1245" si="100">E1244*40/100</f>
        <v>23.5</v>
      </c>
      <c r="G1244" s="28">
        <f t="shared" ref="G1244:G1245" si="101">D1244+F1244</f>
        <v>66.818331999999998</v>
      </c>
      <c r="H1244" s="49" t="s">
        <v>50</v>
      </c>
    </row>
    <row r="1245" spans="1:8" ht="24" customHeight="1" x14ac:dyDescent="0.2">
      <c r="A1245" s="115">
        <v>66</v>
      </c>
      <c r="B1245" s="49" t="s">
        <v>651</v>
      </c>
      <c r="C1245" s="50">
        <v>72.189059999999998</v>
      </c>
      <c r="D1245" s="16">
        <f t="shared" si="99"/>
        <v>43.313436000000003</v>
      </c>
      <c r="E1245" s="51">
        <v>58.75</v>
      </c>
      <c r="F1245" s="18">
        <f t="shared" si="100"/>
        <v>23.5</v>
      </c>
      <c r="G1245" s="28">
        <f t="shared" si="101"/>
        <v>66.813435999999996</v>
      </c>
      <c r="H1245" s="49" t="s">
        <v>50</v>
      </c>
    </row>
    <row r="1246" spans="1:8" ht="24" customHeight="1" thickBot="1" x14ac:dyDescent="0.25">
      <c r="A1246" s="136">
        <v>67</v>
      </c>
      <c r="B1246" s="66" t="s">
        <v>652</v>
      </c>
      <c r="C1246" s="138">
        <v>76.749170000000007</v>
      </c>
      <c r="D1246" s="24">
        <f>C1246*60/100</f>
        <v>46.049502000000004</v>
      </c>
      <c r="E1246" s="139">
        <v>93.75</v>
      </c>
      <c r="F1246" s="26">
        <f>E1246*40/100</f>
        <v>37.5</v>
      </c>
      <c r="G1246" s="82">
        <f>D1246+F1246</f>
        <v>83.549502000000004</v>
      </c>
      <c r="H1246" s="66" t="s">
        <v>33</v>
      </c>
    </row>
    <row r="1248" spans="1:8" ht="13.5" thickBot="1" x14ac:dyDescent="0.25"/>
    <row r="1249" spans="1:8" x14ac:dyDescent="0.2">
      <c r="A1249" s="349" t="s">
        <v>0</v>
      </c>
      <c r="B1249" s="350"/>
      <c r="C1249" s="276">
        <v>43463</v>
      </c>
      <c r="D1249" s="277"/>
      <c r="E1249" s="278"/>
      <c r="F1249" s="349" t="s">
        <v>119</v>
      </c>
      <c r="G1249" s="350"/>
      <c r="H1249" s="157" t="s">
        <v>1192</v>
      </c>
    </row>
    <row r="1250" spans="1:8" x14ac:dyDescent="0.2">
      <c r="A1250" s="346" t="s">
        <v>3</v>
      </c>
      <c r="B1250" s="347"/>
      <c r="C1250" s="281">
        <v>30640</v>
      </c>
      <c r="D1250" s="282"/>
      <c r="E1250" s="283"/>
      <c r="F1250" s="346" t="s">
        <v>121</v>
      </c>
      <c r="G1250" s="347"/>
      <c r="H1250" s="158" t="s">
        <v>407</v>
      </c>
    </row>
    <row r="1251" spans="1:8" x14ac:dyDescent="0.2">
      <c r="A1251" s="346" t="s">
        <v>6</v>
      </c>
      <c r="B1251" s="347"/>
      <c r="C1251" s="351" t="s">
        <v>582</v>
      </c>
      <c r="D1251" s="352"/>
      <c r="E1251" s="353"/>
      <c r="F1251" s="346" t="s">
        <v>123</v>
      </c>
      <c r="G1251" s="347"/>
      <c r="H1251" s="39">
        <v>6</v>
      </c>
    </row>
    <row r="1252" spans="1:8" ht="13.5" thickBot="1" x14ac:dyDescent="0.25">
      <c r="A1252" s="336" t="s">
        <v>124</v>
      </c>
      <c r="B1252" s="337"/>
      <c r="C1252" s="354" t="s">
        <v>1193</v>
      </c>
      <c r="D1252" s="355"/>
      <c r="E1252" s="356"/>
      <c r="F1252" s="336" t="s">
        <v>125</v>
      </c>
      <c r="G1252" s="337"/>
      <c r="H1252" s="40">
        <v>1</v>
      </c>
    </row>
    <row r="1253" spans="1:8" ht="37.5" customHeight="1" thickBot="1" x14ac:dyDescent="0.25">
      <c r="A1253" s="338" t="s">
        <v>126</v>
      </c>
      <c r="B1253" s="339"/>
      <c r="C1253" s="223" t="s">
        <v>1194</v>
      </c>
      <c r="D1253" s="295"/>
      <c r="E1253" s="295"/>
      <c r="F1253" s="295"/>
      <c r="G1253" s="224"/>
      <c r="H1253" s="41" t="s">
        <v>1266</v>
      </c>
    </row>
    <row r="1254" spans="1:8" ht="13.5" thickBot="1" x14ac:dyDescent="0.25">
      <c r="A1254" s="298" t="s">
        <v>129</v>
      </c>
      <c r="B1254" s="267" t="s">
        <v>16</v>
      </c>
      <c r="C1254" s="301" t="s">
        <v>17</v>
      </c>
      <c r="D1254" s="302"/>
      <c r="E1254" s="302"/>
      <c r="F1254" s="303"/>
      <c r="G1254" s="267" t="s">
        <v>18</v>
      </c>
      <c r="H1254" s="267" t="s">
        <v>19</v>
      </c>
    </row>
    <row r="1255" spans="1:8" ht="13.5" thickBot="1" x14ac:dyDescent="0.25">
      <c r="A1255" s="299"/>
      <c r="B1255" s="268"/>
      <c r="C1255" s="271" t="s">
        <v>20</v>
      </c>
      <c r="D1255" s="272"/>
      <c r="E1255" s="272" t="s">
        <v>130</v>
      </c>
      <c r="F1255" s="273"/>
      <c r="G1255" s="268"/>
      <c r="H1255" s="268"/>
    </row>
    <row r="1256" spans="1:8" ht="26.25" thickBot="1" x14ac:dyDescent="0.25">
      <c r="A1256" s="309"/>
      <c r="B1256" s="269"/>
      <c r="C1256" s="45" t="s">
        <v>22</v>
      </c>
      <c r="D1256" s="46" t="s">
        <v>131</v>
      </c>
      <c r="E1256" s="46" t="s">
        <v>22</v>
      </c>
      <c r="F1256" s="47" t="s">
        <v>132</v>
      </c>
      <c r="G1256" s="269"/>
      <c r="H1256" s="269"/>
    </row>
    <row r="1257" spans="1:8" ht="24" customHeight="1" x14ac:dyDescent="0.2">
      <c r="A1257" s="52">
        <v>1</v>
      </c>
      <c r="B1257" s="53" t="s">
        <v>1195</v>
      </c>
      <c r="C1257" s="54">
        <v>85.754980000000003</v>
      </c>
      <c r="D1257" s="55">
        <f t="shared" ref="D1257:D1296" si="102">C1257*60/100</f>
        <v>51.452988000000005</v>
      </c>
      <c r="E1257" s="56">
        <v>83.75</v>
      </c>
      <c r="F1257" s="11">
        <f t="shared" ref="F1257:F1296" si="103">E1257*40/100</f>
        <v>33.5</v>
      </c>
      <c r="G1257" s="57">
        <f t="shared" ref="G1257:G1296" si="104">D1257+F1257</f>
        <v>84.952988000000005</v>
      </c>
      <c r="H1257" s="49" t="s">
        <v>27</v>
      </c>
    </row>
    <row r="1258" spans="1:8" ht="24" customHeight="1" x14ac:dyDescent="0.2">
      <c r="A1258" s="48">
        <v>2</v>
      </c>
      <c r="B1258" s="49" t="s">
        <v>1196</v>
      </c>
      <c r="C1258" s="50">
        <v>86.156580000000005</v>
      </c>
      <c r="D1258" s="16">
        <f t="shared" si="102"/>
        <v>51.693947999999999</v>
      </c>
      <c r="E1258" s="51">
        <v>78.75</v>
      </c>
      <c r="F1258" s="18">
        <f t="shared" si="103"/>
        <v>31.5</v>
      </c>
      <c r="G1258" s="28">
        <f t="shared" si="104"/>
        <v>83.193948000000006</v>
      </c>
      <c r="H1258" s="49" t="s">
        <v>27</v>
      </c>
    </row>
    <row r="1259" spans="1:8" ht="24" customHeight="1" x14ac:dyDescent="0.2">
      <c r="A1259" s="48">
        <v>3</v>
      </c>
      <c r="B1259" s="49" t="s">
        <v>1197</v>
      </c>
      <c r="C1259" s="50">
        <v>87.072739999999996</v>
      </c>
      <c r="D1259" s="16">
        <f t="shared" si="102"/>
        <v>52.243643999999996</v>
      </c>
      <c r="E1259" s="51">
        <v>76.25</v>
      </c>
      <c r="F1259" s="18">
        <f t="shared" si="103"/>
        <v>30.5</v>
      </c>
      <c r="G1259" s="28">
        <f t="shared" si="104"/>
        <v>82.743643999999989</v>
      </c>
      <c r="H1259" s="49" t="s">
        <v>27</v>
      </c>
    </row>
    <row r="1260" spans="1:8" ht="24" customHeight="1" x14ac:dyDescent="0.2">
      <c r="A1260" s="48">
        <v>4</v>
      </c>
      <c r="B1260" s="49" t="s">
        <v>1083</v>
      </c>
      <c r="C1260" s="50">
        <v>87.919229999999999</v>
      </c>
      <c r="D1260" s="16">
        <f>C1260*60/100</f>
        <v>52.751538000000004</v>
      </c>
      <c r="E1260" s="51">
        <v>73.75</v>
      </c>
      <c r="F1260" s="18">
        <f>E1260*40/100</f>
        <v>29.5</v>
      </c>
      <c r="G1260" s="28">
        <f>D1260+F1260</f>
        <v>82.251538000000011</v>
      </c>
      <c r="H1260" s="49" t="s">
        <v>27</v>
      </c>
    </row>
    <row r="1261" spans="1:8" ht="24" customHeight="1" x14ac:dyDescent="0.2">
      <c r="A1261" s="48">
        <v>5</v>
      </c>
      <c r="B1261" s="49" t="s">
        <v>1198</v>
      </c>
      <c r="C1261" s="50">
        <v>86.28528</v>
      </c>
      <c r="D1261" s="16">
        <f t="shared" si="102"/>
        <v>51.771167999999996</v>
      </c>
      <c r="E1261" s="51">
        <v>75</v>
      </c>
      <c r="F1261" s="18">
        <f t="shared" si="103"/>
        <v>30</v>
      </c>
      <c r="G1261" s="28">
        <f t="shared" si="104"/>
        <v>81.771167999999989</v>
      </c>
      <c r="H1261" s="49" t="s">
        <v>27</v>
      </c>
    </row>
    <row r="1262" spans="1:8" ht="24" customHeight="1" x14ac:dyDescent="0.2">
      <c r="A1262" s="48">
        <v>6</v>
      </c>
      <c r="B1262" s="49" t="s">
        <v>490</v>
      </c>
      <c r="C1262" s="50">
        <v>84.314030000000002</v>
      </c>
      <c r="D1262" s="16">
        <f t="shared" si="102"/>
        <v>50.588418000000004</v>
      </c>
      <c r="E1262" s="51">
        <v>75</v>
      </c>
      <c r="F1262" s="18">
        <f t="shared" si="103"/>
        <v>30</v>
      </c>
      <c r="G1262" s="28">
        <f t="shared" si="104"/>
        <v>80.588418000000004</v>
      </c>
      <c r="H1262" s="49" t="s">
        <v>27</v>
      </c>
    </row>
    <row r="1263" spans="1:8" ht="24" customHeight="1" x14ac:dyDescent="0.2">
      <c r="A1263" s="48">
        <v>7</v>
      </c>
      <c r="B1263" s="49" t="s">
        <v>1199</v>
      </c>
      <c r="C1263" s="50">
        <v>82.339929999999995</v>
      </c>
      <c r="D1263" s="16">
        <f t="shared" si="102"/>
        <v>49.403957999999996</v>
      </c>
      <c r="E1263" s="51">
        <v>75</v>
      </c>
      <c r="F1263" s="18">
        <f t="shared" si="103"/>
        <v>30</v>
      </c>
      <c r="G1263" s="28">
        <f t="shared" si="104"/>
        <v>79.403957999999989</v>
      </c>
      <c r="H1263" s="49" t="s">
        <v>27</v>
      </c>
    </row>
    <row r="1264" spans="1:8" ht="24" customHeight="1" x14ac:dyDescent="0.2">
      <c r="A1264" s="48">
        <v>8</v>
      </c>
      <c r="B1264" s="49" t="s">
        <v>1200</v>
      </c>
      <c r="C1264" s="50">
        <v>84.214070000000007</v>
      </c>
      <c r="D1264" s="16">
        <f t="shared" si="102"/>
        <v>50.528442000000005</v>
      </c>
      <c r="E1264" s="51">
        <v>71.25</v>
      </c>
      <c r="F1264" s="18">
        <f t="shared" si="103"/>
        <v>28.5</v>
      </c>
      <c r="G1264" s="28">
        <f t="shared" si="104"/>
        <v>79.028442000000013</v>
      </c>
      <c r="H1264" s="49" t="s">
        <v>27</v>
      </c>
    </row>
    <row r="1265" spans="1:8" ht="24" customHeight="1" x14ac:dyDescent="0.2">
      <c r="A1265" s="48">
        <v>9</v>
      </c>
      <c r="B1265" s="49" t="s">
        <v>1201</v>
      </c>
      <c r="C1265" s="50">
        <v>79.887609999999995</v>
      </c>
      <c r="D1265" s="16">
        <f t="shared" si="102"/>
        <v>47.932565999999994</v>
      </c>
      <c r="E1265" s="51">
        <v>76.25</v>
      </c>
      <c r="F1265" s="18">
        <f t="shared" si="103"/>
        <v>30.5</v>
      </c>
      <c r="G1265" s="28">
        <f t="shared" si="104"/>
        <v>78.432565999999994</v>
      </c>
      <c r="H1265" s="49" t="s">
        <v>27</v>
      </c>
    </row>
    <row r="1266" spans="1:8" ht="24" customHeight="1" x14ac:dyDescent="0.2">
      <c r="A1266" s="48">
        <v>10</v>
      </c>
      <c r="B1266" s="49" t="s">
        <v>1202</v>
      </c>
      <c r="C1266" s="50">
        <v>87.064940000000007</v>
      </c>
      <c r="D1266" s="16">
        <f t="shared" si="102"/>
        <v>52.238964000000003</v>
      </c>
      <c r="E1266" s="51">
        <v>62.5</v>
      </c>
      <c r="F1266" s="18">
        <f t="shared" si="103"/>
        <v>25</v>
      </c>
      <c r="G1266" s="28">
        <f t="shared" si="104"/>
        <v>77.23896400000001</v>
      </c>
      <c r="H1266" s="49" t="s">
        <v>27</v>
      </c>
    </row>
    <row r="1267" spans="1:8" ht="24" customHeight="1" x14ac:dyDescent="0.2">
      <c r="A1267" s="48">
        <v>11</v>
      </c>
      <c r="B1267" s="49" t="s">
        <v>1203</v>
      </c>
      <c r="C1267" s="50">
        <v>83.372669999999999</v>
      </c>
      <c r="D1267" s="16">
        <f t="shared" si="102"/>
        <v>50.023602000000004</v>
      </c>
      <c r="E1267" s="51">
        <v>66.25</v>
      </c>
      <c r="F1267" s="18">
        <f t="shared" si="103"/>
        <v>26.5</v>
      </c>
      <c r="G1267" s="28">
        <f t="shared" si="104"/>
        <v>76.523602000000011</v>
      </c>
      <c r="H1267" s="49" t="s">
        <v>50</v>
      </c>
    </row>
    <row r="1268" spans="1:8" ht="24" customHeight="1" x14ac:dyDescent="0.2">
      <c r="A1268" s="48">
        <v>12</v>
      </c>
      <c r="B1268" s="49" t="s">
        <v>1204</v>
      </c>
      <c r="C1268" s="50">
        <v>87.444090000000003</v>
      </c>
      <c r="D1268" s="16">
        <f t="shared" si="102"/>
        <v>52.466454000000006</v>
      </c>
      <c r="E1268" s="51">
        <v>58.75</v>
      </c>
      <c r="F1268" s="18">
        <f t="shared" si="103"/>
        <v>23.5</v>
      </c>
      <c r="G1268" s="28">
        <f t="shared" si="104"/>
        <v>75.966453999999999</v>
      </c>
      <c r="H1268" s="49" t="s">
        <v>50</v>
      </c>
    </row>
    <row r="1269" spans="1:8" ht="24" customHeight="1" x14ac:dyDescent="0.2">
      <c r="A1269" s="48">
        <v>13</v>
      </c>
      <c r="B1269" s="49" t="s">
        <v>1205</v>
      </c>
      <c r="C1269" s="50">
        <v>79.369060000000005</v>
      </c>
      <c r="D1269" s="16">
        <f t="shared" si="102"/>
        <v>47.621436000000003</v>
      </c>
      <c r="E1269" s="51">
        <v>70</v>
      </c>
      <c r="F1269" s="18">
        <f t="shared" si="103"/>
        <v>28</v>
      </c>
      <c r="G1269" s="28">
        <f t="shared" si="104"/>
        <v>75.621436000000003</v>
      </c>
      <c r="H1269" s="49" t="s">
        <v>50</v>
      </c>
    </row>
    <row r="1270" spans="1:8" ht="24" customHeight="1" x14ac:dyDescent="0.2">
      <c r="A1270" s="48">
        <v>14</v>
      </c>
      <c r="B1270" s="49" t="s">
        <v>1206</v>
      </c>
      <c r="C1270" s="50">
        <v>82.001220000000004</v>
      </c>
      <c r="D1270" s="16">
        <f t="shared" si="102"/>
        <v>49.200731999999995</v>
      </c>
      <c r="E1270" s="51">
        <v>61.25</v>
      </c>
      <c r="F1270" s="18">
        <f t="shared" si="103"/>
        <v>24.5</v>
      </c>
      <c r="G1270" s="28">
        <f t="shared" si="104"/>
        <v>73.700731999999988</v>
      </c>
      <c r="H1270" s="49" t="s">
        <v>50</v>
      </c>
    </row>
    <row r="1271" spans="1:8" ht="24" customHeight="1" x14ac:dyDescent="0.2">
      <c r="A1271" s="48">
        <v>15</v>
      </c>
      <c r="B1271" s="49" t="s">
        <v>1207</v>
      </c>
      <c r="C1271" s="50">
        <v>78.384659999999997</v>
      </c>
      <c r="D1271" s="16">
        <f t="shared" si="102"/>
        <v>47.030796000000002</v>
      </c>
      <c r="E1271" s="51">
        <v>65</v>
      </c>
      <c r="F1271" s="18">
        <f t="shared" si="103"/>
        <v>26</v>
      </c>
      <c r="G1271" s="28">
        <f t="shared" si="104"/>
        <v>73.030796000000009</v>
      </c>
      <c r="H1271" s="49" t="s">
        <v>50</v>
      </c>
    </row>
    <row r="1272" spans="1:8" ht="24" customHeight="1" x14ac:dyDescent="0.2">
      <c r="A1272" s="48">
        <v>16</v>
      </c>
      <c r="B1272" s="49" t="s">
        <v>1208</v>
      </c>
      <c r="C1272" s="50">
        <v>78.265389999999996</v>
      </c>
      <c r="D1272" s="16">
        <f t="shared" si="102"/>
        <v>46.959233999999995</v>
      </c>
      <c r="E1272" s="51">
        <v>65</v>
      </c>
      <c r="F1272" s="18">
        <f t="shared" si="103"/>
        <v>26</v>
      </c>
      <c r="G1272" s="28">
        <f t="shared" si="104"/>
        <v>72.959233999999995</v>
      </c>
      <c r="H1272" s="49" t="s">
        <v>50</v>
      </c>
    </row>
    <row r="1273" spans="1:8" ht="24" customHeight="1" x14ac:dyDescent="0.2">
      <c r="A1273" s="48">
        <v>17</v>
      </c>
      <c r="B1273" s="49" t="s">
        <v>1209</v>
      </c>
      <c r="C1273" s="50">
        <v>84.036929999999998</v>
      </c>
      <c r="D1273" s="16">
        <f t="shared" si="102"/>
        <v>50.422157999999996</v>
      </c>
      <c r="E1273" s="51">
        <v>55</v>
      </c>
      <c r="F1273" s="18">
        <f t="shared" si="103"/>
        <v>22</v>
      </c>
      <c r="G1273" s="28">
        <f t="shared" si="104"/>
        <v>72.422157999999996</v>
      </c>
      <c r="H1273" s="49" t="s">
        <v>50</v>
      </c>
    </row>
    <row r="1274" spans="1:8" ht="24" customHeight="1" x14ac:dyDescent="0.2">
      <c r="A1274" s="48">
        <v>18</v>
      </c>
      <c r="B1274" s="49" t="s">
        <v>1210</v>
      </c>
      <c r="C1274" s="50">
        <v>76.84939</v>
      </c>
      <c r="D1274" s="16">
        <f t="shared" si="102"/>
        <v>46.109634</v>
      </c>
      <c r="E1274" s="51">
        <v>65</v>
      </c>
      <c r="F1274" s="18">
        <f t="shared" si="103"/>
        <v>26</v>
      </c>
      <c r="G1274" s="28">
        <f t="shared" si="104"/>
        <v>72.109634</v>
      </c>
      <c r="H1274" s="49" t="s">
        <v>50</v>
      </c>
    </row>
    <row r="1275" spans="1:8" ht="24" customHeight="1" x14ac:dyDescent="0.2">
      <c r="A1275" s="48">
        <v>19</v>
      </c>
      <c r="B1275" s="49" t="s">
        <v>1211</v>
      </c>
      <c r="C1275" s="50">
        <v>76.389160000000004</v>
      </c>
      <c r="D1275" s="16">
        <f t="shared" si="102"/>
        <v>45.833496000000004</v>
      </c>
      <c r="E1275" s="51">
        <v>63.75</v>
      </c>
      <c r="F1275" s="18">
        <f t="shared" si="103"/>
        <v>25.5</v>
      </c>
      <c r="G1275" s="28">
        <f t="shared" si="104"/>
        <v>71.333495999999997</v>
      </c>
      <c r="H1275" s="49" t="s">
        <v>50</v>
      </c>
    </row>
    <row r="1276" spans="1:8" ht="24" customHeight="1" x14ac:dyDescent="0.2">
      <c r="A1276" s="48">
        <v>20</v>
      </c>
      <c r="B1276" s="49" t="s">
        <v>1212</v>
      </c>
      <c r="C1276" s="50">
        <v>85.55068</v>
      </c>
      <c r="D1276" s="16">
        <f t="shared" si="102"/>
        <v>51.330407999999998</v>
      </c>
      <c r="E1276" s="51">
        <v>50</v>
      </c>
      <c r="F1276" s="18">
        <f t="shared" si="103"/>
        <v>20</v>
      </c>
      <c r="G1276" s="28">
        <f t="shared" si="104"/>
        <v>71.330408000000006</v>
      </c>
      <c r="H1276" s="49" t="s">
        <v>50</v>
      </c>
    </row>
    <row r="1277" spans="1:8" ht="24" customHeight="1" x14ac:dyDescent="0.2">
      <c r="A1277" s="48">
        <v>21</v>
      </c>
      <c r="B1277" s="49" t="s">
        <v>1213</v>
      </c>
      <c r="C1277" s="50">
        <v>76.686170000000004</v>
      </c>
      <c r="D1277" s="16">
        <f t="shared" si="102"/>
        <v>46.011702000000007</v>
      </c>
      <c r="E1277" s="51">
        <v>60</v>
      </c>
      <c r="F1277" s="18">
        <f t="shared" si="103"/>
        <v>24</v>
      </c>
      <c r="G1277" s="28">
        <f t="shared" si="104"/>
        <v>70.011702000000014</v>
      </c>
      <c r="H1277" s="49" t="s">
        <v>50</v>
      </c>
    </row>
    <row r="1278" spans="1:8" ht="24" customHeight="1" x14ac:dyDescent="0.2">
      <c r="A1278" s="48">
        <v>22</v>
      </c>
      <c r="B1278" s="49" t="s">
        <v>1214</v>
      </c>
      <c r="C1278" s="50">
        <v>75.163589999999999</v>
      </c>
      <c r="D1278" s="16">
        <f t="shared" si="102"/>
        <v>45.098153999999994</v>
      </c>
      <c r="E1278" s="51">
        <v>52.5</v>
      </c>
      <c r="F1278" s="18">
        <f t="shared" si="103"/>
        <v>21</v>
      </c>
      <c r="G1278" s="28">
        <f t="shared" si="104"/>
        <v>66.098153999999994</v>
      </c>
      <c r="H1278" s="49" t="s">
        <v>50</v>
      </c>
    </row>
    <row r="1279" spans="1:8" ht="24" customHeight="1" x14ac:dyDescent="0.2">
      <c r="A1279" s="48">
        <v>23</v>
      </c>
      <c r="B1279" s="49" t="s">
        <v>1215</v>
      </c>
      <c r="C1279" s="50">
        <v>86.528769999999994</v>
      </c>
      <c r="D1279" s="16">
        <f t="shared" si="102"/>
        <v>51.917262000000001</v>
      </c>
      <c r="E1279" s="51">
        <v>82.5</v>
      </c>
      <c r="F1279" s="18">
        <f t="shared" si="103"/>
        <v>33</v>
      </c>
      <c r="G1279" s="28">
        <f t="shared" si="104"/>
        <v>84.917261999999994</v>
      </c>
      <c r="H1279" s="49" t="s">
        <v>33</v>
      </c>
    </row>
    <row r="1280" spans="1:8" ht="24" customHeight="1" x14ac:dyDescent="0.2">
      <c r="A1280" s="48">
        <v>24</v>
      </c>
      <c r="B1280" s="49" t="s">
        <v>1216</v>
      </c>
      <c r="C1280" s="50">
        <v>81.383039999999994</v>
      </c>
      <c r="D1280" s="16">
        <f t="shared" si="102"/>
        <v>48.829824000000002</v>
      </c>
      <c r="E1280" s="51">
        <v>85</v>
      </c>
      <c r="F1280" s="18">
        <f t="shared" si="103"/>
        <v>34</v>
      </c>
      <c r="G1280" s="28">
        <f t="shared" si="104"/>
        <v>82.829824000000002</v>
      </c>
      <c r="H1280" s="49" t="s">
        <v>33</v>
      </c>
    </row>
    <row r="1281" spans="1:8" ht="24" customHeight="1" x14ac:dyDescent="0.2">
      <c r="A1281" s="48">
        <v>25</v>
      </c>
      <c r="B1281" s="49" t="s">
        <v>1217</v>
      </c>
      <c r="C1281" s="50">
        <v>84.577770000000001</v>
      </c>
      <c r="D1281" s="16">
        <f t="shared" si="102"/>
        <v>50.746661999999993</v>
      </c>
      <c r="E1281" s="51">
        <v>77.5</v>
      </c>
      <c r="F1281" s="18">
        <f t="shared" si="103"/>
        <v>31</v>
      </c>
      <c r="G1281" s="28">
        <f t="shared" si="104"/>
        <v>81.746661999999986</v>
      </c>
      <c r="H1281" s="49" t="s">
        <v>33</v>
      </c>
    </row>
    <row r="1282" spans="1:8" ht="24" customHeight="1" x14ac:dyDescent="0.2">
      <c r="A1282" s="48">
        <v>26</v>
      </c>
      <c r="B1282" s="49" t="s">
        <v>1218</v>
      </c>
      <c r="C1282" s="50">
        <v>86.462519999999998</v>
      </c>
      <c r="D1282" s="16">
        <f t="shared" si="102"/>
        <v>51.877511999999996</v>
      </c>
      <c r="E1282" s="51">
        <v>71.25</v>
      </c>
      <c r="F1282" s="18">
        <f t="shared" si="103"/>
        <v>28.5</v>
      </c>
      <c r="G1282" s="28">
        <f t="shared" si="104"/>
        <v>80.377511999999996</v>
      </c>
      <c r="H1282" s="49" t="s">
        <v>33</v>
      </c>
    </row>
    <row r="1283" spans="1:8" ht="24" customHeight="1" x14ac:dyDescent="0.2">
      <c r="A1283" s="48">
        <v>27</v>
      </c>
      <c r="B1283" s="49" t="s">
        <v>1219</v>
      </c>
      <c r="C1283" s="50">
        <v>85.311940000000007</v>
      </c>
      <c r="D1283" s="16">
        <f t="shared" si="102"/>
        <v>51.187164000000003</v>
      </c>
      <c r="E1283" s="51">
        <v>72.5</v>
      </c>
      <c r="F1283" s="18">
        <f t="shared" si="103"/>
        <v>29</v>
      </c>
      <c r="G1283" s="28">
        <f t="shared" si="104"/>
        <v>80.187163999999996</v>
      </c>
      <c r="H1283" s="49" t="s">
        <v>33</v>
      </c>
    </row>
    <row r="1284" spans="1:8" ht="24" customHeight="1" x14ac:dyDescent="0.2">
      <c r="A1284" s="48">
        <v>28</v>
      </c>
      <c r="B1284" s="49" t="s">
        <v>1220</v>
      </c>
      <c r="C1284" s="50">
        <v>87.982169999999996</v>
      </c>
      <c r="D1284" s="16">
        <f t="shared" si="102"/>
        <v>52.789301999999999</v>
      </c>
      <c r="E1284" s="51">
        <v>67.5</v>
      </c>
      <c r="F1284" s="18">
        <f t="shared" si="103"/>
        <v>27</v>
      </c>
      <c r="G1284" s="28">
        <f t="shared" si="104"/>
        <v>79.789301999999992</v>
      </c>
      <c r="H1284" s="49" t="s">
        <v>33</v>
      </c>
    </row>
    <row r="1285" spans="1:8" ht="24" customHeight="1" x14ac:dyDescent="0.2">
      <c r="A1285" s="48">
        <v>29</v>
      </c>
      <c r="B1285" s="49" t="s">
        <v>1221</v>
      </c>
      <c r="C1285" s="50">
        <v>85.365920000000003</v>
      </c>
      <c r="D1285" s="16">
        <f t="shared" si="102"/>
        <v>51.219552</v>
      </c>
      <c r="E1285" s="51">
        <v>71.25</v>
      </c>
      <c r="F1285" s="18">
        <f t="shared" si="103"/>
        <v>28.5</v>
      </c>
      <c r="G1285" s="28">
        <f t="shared" si="104"/>
        <v>79.719551999999993</v>
      </c>
      <c r="H1285" s="49" t="s">
        <v>33</v>
      </c>
    </row>
    <row r="1286" spans="1:8" ht="24" customHeight="1" x14ac:dyDescent="0.2">
      <c r="A1286" s="48">
        <v>30</v>
      </c>
      <c r="B1286" s="49" t="s">
        <v>1222</v>
      </c>
      <c r="C1286" s="50">
        <v>76.386700000000005</v>
      </c>
      <c r="D1286" s="16">
        <f t="shared" si="102"/>
        <v>45.83202</v>
      </c>
      <c r="E1286" s="51">
        <v>83.75</v>
      </c>
      <c r="F1286" s="18">
        <f t="shared" si="103"/>
        <v>33.5</v>
      </c>
      <c r="G1286" s="28">
        <f t="shared" si="104"/>
        <v>79.33202</v>
      </c>
      <c r="H1286" s="49" t="s">
        <v>33</v>
      </c>
    </row>
    <row r="1287" spans="1:8" ht="24" customHeight="1" x14ac:dyDescent="0.2">
      <c r="A1287" s="48">
        <v>31</v>
      </c>
      <c r="B1287" s="49" t="s">
        <v>1223</v>
      </c>
      <c r="C1287" s="50">
        <v>86.270129999999995</v>
      </c>
      <c r="D1287" s="16">
        <f t="shared" si="102"/>
        <v>51.762078000000002</v>
      </c>
      <c r="E1287" s="51">
        <v>66.25</v>
      </c>
      <c r="F1287" s="18">
        <f t="shared" si="103"/>
        <v>26.5</v>
      </c>
      <c r="G1287" s="28">
        <f t="shared" si="104"/>
        <v>78.262078000000002</v>
      </c>
      <c r="H1287" s="49" t="s">
        <v>33</v>
      </c>
    </row>
    <row r="1288" spans="1:8" ht="24" customHeight="1" x14ac:dyDescent="0.2">
      <c r="A1288" s="48">
        <v>32</v>
      </c>
      <c r="B1288" s="49" t="s">
        <v>1224</v>
      </c>
      <c r="C1288" s="50">
        <v>84.80068</v>
      </c>
      <c r="D1288" s="16">
        <f t="shared" si="102"/>
        <v>50.880407999999996</v>
      </c>
      <c r="E1288" s="51">
        <v>63.75</v>
      </c>
      <c r="F1288" s="18">
        <f t="shared" si="103"/>
        <v>25.5</v>
      </c>
      <c r="G1288" s="28">
        <f t="shared" si="104"/>
        <v>76.380407999999989</v>
      </c>
      <c r="H1288" s="49" t="s">
        <v>33</v>
      </c>
    </row>
    <row r="1289" spans="1:8" ht="24" customHeight="1" x14ac:dyDescent="0.2">
      <c r="A1289" s="48">
        <v>33</v>
      </c>
      <c r="B1289" s="49" t="s">
        <v>1225</v>
      </c>
      <c r="C1289" s="50">
        <v>86.35763</v>
      </c>
      <c r="D1289" s="16">
        <f t="shared" si="102"/>
        <v>51.814578000000004</v>
      </c>
      <c r="E1289" s="51">
        <v>60</v>
      </c>
      <c r="F1289" s="18">
        <f t="shared" si="103"/>
        <v>24</v>
      </c>
      <c r="G1289" s="28">
        <f t="shared" si="104"/>
        <v>75.814578000000012</v>
      </c>
      <c r="H1289" s="49" t="s">
        <v>33</v>
      </c>
    </row>
    <row r="1290" spans="1:8" ht="24" customHeight="1" x14ac:dyDescent="0.2">
      <c r="A1290" s="48">
        <v>34</v>
      </c>
      <c r="B1290" s="49" t="s">
        <v>1226</v>
      </c>
      <c r="C1290" s="50">
        <v>80.634209999999996</v>
      </c>
      <c r="D1290" s="16">
        <f t="shared" si="102"/>
        <v>48.380526000000003</v>
      </c>
      <c r="E1290" s="51">
        <v>65</v>
      </c>
      <c r="F1290" s="18">
        <f t="shared" si="103"/>
        <v>26</v>
      </c>
      <c r="G1290" s="28">
        <f t="shared" si="104"/>
        <v>74.380526000000003</v>
      </c>
      <c r="H1290" s="49" t="s">
        <v>33</v>
      </c>
    </row>
    <row r="1291" spans="1:8" ht="24" customHeight="1" x14ac:dyDescent="0.2">
      <c r="A1291" s="48">
        <v>35</v>
      </c>
      <c r="B1291" s="49" t="s">
        <v>1227</v>
      </c>
      <c r="C1291" s="50">
        <v>73.122500000000002</v>
      </c>
      <c r="D1291" s="16">
        <f t="shared" si="102"/>
        <v>43.873500000000007</v>
      </c>
      <c r="E1291" s="51">
        <v>70</v>
      </c>
      <c r="F1291" s="18">
        <f t="shared" si="103"/>
        <v>28</v>
      </c>
      <c r="G1291" s="28">
        <f t="shared" si="104"/>
        <v>71.873500000000007</v>
      </c>
      <c r="H1291" s="49" t="s">
        <v>33</v>
      </c>
    </row>
    <row r="1292" spans="1:8" ht="24" customHeight="1" x14ac:dyDescent="0.2">
      <c r="A1292" s="48">
        <v>36</v>
      </c>
      <c r="B1292" s="49" t="s">
        <v>1228</v>
      </c>
      <c r="C1292" s="50">
        <v>75.708640000000003</v>
      </c>
      <c r="D1292" s="16">
        <f t="shared" si="102"/>
        <v>45.425184000000002</v>
      </c>
      <c r="E1292" s="51">
        <v>65</v>
      </c>
      <c r="F1292" s="18">
        <f t="shared" si="103"/>
        <v>26</v>
      </c>
      <c r="G1292" s="28">
        <f t="shared" si="104"/>
        <v>71.425184000000002</v>
      </c>
      <c r="H1292" s="49" t="s">
        <v>33</v>
      </c>
    </row>
    <row r="1293" spans="1:8" ht="24" customHeight="1" x14ac:dyDescent="0.2">
      <c r="A1293" s="48">
        <v>37</v>
      </c>
      <c r="B1293" s="49" t="s">
        <v>1229</v>
      </c>
      <c r="C1293" s="50">
        <v>77.351820000000004</v>
      </c>
      <c r="D1293" s="16">
        <f t="shared" si="102"/>
        <v>46.411091999999996</v>
      </c>
      <c r="E1293" s="51">
        <v>60</v>
      </c>
      <c r="F1293" s="18">
        <f t="shared" si="103"/>
        <v>24</v>
      </c>
      <c r="G1293" s="28">
        <f t="shared" si="104"/>
        <v>70.411091999999996</v>
      </c>
      <c r="H1293" s="49" t="s">
        <v>33</v>
      </c>
    </row>
    <row r="1294" spans="1:8" ht="24" customHeight="1" x14ac:dyDescent="0.2">
      <c r="A1294" s="48">
        <v>38</v>
      </c>
      <c r="B1294" s="49" t="s">
        <v>1230</v>
      </c>
      <c r="C1294" s="50">
        <v>80.458870000000005</v>
      </c>
      <c r="D1294" s="16">
        <f t="shared" si="102"/>
        <v>48.275322000000003</v>
      </c>
      <c r="E1294" s="51">
        <v>55</v>
      </c>
      <c r="F1294" s="18">
        <f t="shared" si="103"/>
        <v>22</v>
      </c>
      <c r="G1294" s="28">
        <f t="shared" si="104"/>
        <v>70.275322000000003</v>
      </c>
      <c r="H1294" s="49" t="s">
        <v>33</v>
      </c>
    </row>
    <row r="1295" spans="1:8" ht="24" customHeight="1" x14ac:dyDescent="0.2">
      <c r="A1295" s="48">
        <v>39</v>
      </c>
      <c r="B1295" s="49" t="s">
        <v>1231</v>
      </c>
      <c r="C1295" s="50">
        <v>75.776899999999998</v>
      </c>
      <c r="D1295" s="16">
        <f t="shared" si="102"/>
        <v>45.466139999999996</v>
      </c>
      <c r="E1295" s="51">
        <v>58.75</v>
      </c>
      <c r="F1295" s="18">
        <f t="shared" si="103"/>
        <v>23.5</v>
      </c>
      <c r="G1295" s="28">
        <f t="shared" si="104"/>
        <v>68.966139999999996</v>
      </c>
      <c r="H1295" s="49" t="s">
        <v>33</v>
      </c>
    </row>
    <row r="1296" spans="1:8" ht="24" customHeight="1" thickBot="1" x14ac:dyDescent="0.25">
      <c r="A1296" s="48">
        <v>40</v>
      </c>
      <c r="B1296" s="66" t="s">
        <v>1232</v>
      </c>
      <c r="C1296" s="138">
        <v>76.952650000000006</v>
      </c>
      <c r="D1296" s="24">
        <f t="shared" si="102"/>
        <v>46.171590000000009</v>
      </c>
      <c r="E1296" s="139">
        <v>56.25</v>
      </c>
      <c r="F1296" s="26">
        <f t="shared" si="103"/>
        <v>22.5</v>
      </c>
      <c r="G1296" s="82">
        <f t="shared" si="104"/>
        <v>68.671590000000009</v>
      </c>
      <c r="H1296" s="66" t="s">
        <v>33</v>
      </c>
    </row>
    <row r="1297" spans="1:8" ht="15.75" customHeight="1" thickBot="1" x14ac:dyDescent="0.25"/>
    <row r="1298" spans="1:8" x14ac:dyDescent="0.2">
      <c r="A1298" s="349" t="s">
        <v>0</v>
      </c>
      <c r="B1298" s="350"/>
      <c r="C1298" s="276">
        <v>43463</v>
      </c>
      <c r="D1298" s="277"/>
      <c r="E1298" s="278"/>
      <c r="F1298" s="349" t="s">
        <v>119</v>
      </c>
      <c r="G1298" s="350"/>
      <c r="H1298" s="141" t="s">
        <v>653</v>
      </c>
    </row>
    <row r="1299" spans="1:8" x14ac:dyDescent="0.2">
      <c r="A1299" s="346" t="s">
        <v>3</v>
      </c>
      <c r="B1299" s="347"/>
      <c r="C1299" s="281">
        <v>30640</v>
      </c>
      <c r="D1299" s="282"/>
      <c r="E1299" s="283"/>
      <c r="F1299" s="346" t="s">
        <v>121</v>
      </c>
      <c r="G1299" s="347"/>
      <c r="H1299" s="39" t="s">
        <v>407</v>
      </c>
    </row>
    <row r="1300" spans="1:8" x14ac:dyDescent="0.2">
      <c r="A1300" s="346" t="s">
        <v>6</v>
      </c>
      <c r="B1300" s="347"/>
      <c r="C1300" s="351" t="s">
        <v>582</v>
      </c>
      <c r="D1300" s="352"/>
      <c r="E1300" s="353"/>
      <c r="F1300" s="346" t="s">
        <v>123</v>
      </c>
      <c r="G1300" s="347"/>
      <c r="H1300" s="39">
        <v>6</v>
      </c>
    </row>
    <row r="1301" spans="1:8" ht="13.5" thickBot="1" x14ac:dyDescent="0.25">
      <c r="A1301" s="336" t="s">
        <v>124</v>
      </c>
      <c r="B1301" s="337"/>
      <c r="C1301" s="354" t="s">
        <v>654</v>
      </c>
      <c r="D1301" s="355"/>
      <c r="E1301" s="356"/>
      <c r="F1301" s="336" t="s">
        <v>125</v>
      </c>
      <c r="G1301" s="337"/>
      <c r="H1301" s="40">
        <v>1</v>
      </c>
    </row>
    <row r="1302" spans="1:8" ht="34.5" customHeight="1" thickBot="1" x14ac:dyDescent="0.25">
      <c r="A1302" s="338" t="s">
        <v>126</v>
      </c>
      <c r="B1302" s="339"/>
      <c r="C1302" s="338" t="s">
        <v>655</v>
      </c>
      <c r="D1302" s="357"/>
      <c r="E1302" s="357"/>
      <c r="F1302" s="357"/>
      <c r="G1302" s="339"/>
      <c r="H1302" s="41" t="s">
        <v>656</v>
      </c>
    </row>
    <row r="1303" spans="1:8" ht="13.5" thickBot="1" x14ac:dyDescent="0.25">
      <c r="A1303" s="298" t="s">
        <v>129</v>
      </c>
      <c r="B1303" s="267" t="s">
        <v>16</v>
      </c>
      <c r="C1303" s="301" t="s">
        <v>17</v>
      </c>
      <c r="D1303" s="302"/>
      <c r="E1303" s="302"/>
      <c r="F1303" s="303"/>
      <c r="G1303" s="267" t="s">
        <v>18</v>
      </c>
      <c r="H1303" s="267" t="s">
        <v>19</v>
      </c>
    </row>
    <row r="1304" spans="1:8" ht="13.5" thickBot="1" x14ac:dyDescent="0.25">
      <c r="A1304" s="299"/>
      <c r="B1304" s="268"/>
      <c r="C1304" s="271" t="s">
        <v>20</v>
      </c>
      <c r="D1304" s="272"/>
      <c r="E1304" s="272" t="s">
        <v>130</v>
      </c>
      <c r="F1304" s="273"/>
      <c r="G1304" s="268"/>
      <c r="H1304" s="268"/>
    </row>
    <row r="1305" spans="1:8" ht="26.25" thickBot="1" x14ac:dyDescent="0.25">
      <c r="A1305" s="300"/>
      <c r="B1305" s="269"/>
      <c r="C1305" s="45" t="s">
        <v>22</v>
      </c>
      <c r="D1305" s="46" t="s">
        <v>131</v>
      </c>
      <c r="E1305" s="46" t="s">
        <v>22</v>
      </c>
      <c r="F1305" s="47" t="s">
        <v>132</v>
      </c>
      <c r="G1305" s="269"/>
      <c r="H1305" s="269"/>
    </row>
    <row r="1306" spans="1:8" ht="24" customHeight="1" x14ac:dyDescent="0.2">
      <c r="A1306" s="113">
        <v>1</v>
      </c>
      <c r="B1306" s="53" t="s">
        <v>657</v>
      </c>
      <c r="C1306" s="54">
        <v>84.714299999999994</v>
      </c>
      <c r="D1306" s="55">
        <f t="shared" ref="D1306:D1340" si="105">C1306*60/100</f>
        <v>50.828579999999995</v>
      </c>
      <c r="E1306" s="56">
        <v>91.25</v>
      </c>
      <c r="F1306" s="11">
        <f t="shared" ref="F1306:F1340" si="106">E1306*40/100</f>
        <v>36.5</v>
      </c>
      <c r="G1306" s="57">
        <f t="shared" ref="G1306:G1340" si="107">D1306+F1306</f>
        <v>87.328579999999988</v>
      </c>
      <c r="H1306" s="49" t="s">
        <v>27</v>
      </c>
    </row>
    <row r="1307" spans="1:8" ht="24" customHeight="1" x14ac:dyDescent="0.2">
      <c r="A1307" s="115">
        <v>2</v>
      </c>
      <c r="B1307" s="49" t="s">
        <v>658</v>
      </c>
      <c r="C1307" s="50">
        <v>81.544899999999998</v>
      </c>
      <c r="D1307" s="16">
        <f t="shared" si="105"/>
        <v>48.926939999999995</v>
      </c>
      <c r="E1307" s="51">
        <v>92.5</v>
      </c>
      <c r="F1307" s="18">
        <f t="shared" si="106"/>
        <v>37</v>
      </c>
      <c r="G1307" s="28">
        <f t="shared" si="107"/>
        <v>85.926940000000002</v>
      </c>
      <c r="H1307" s="49" t="s">
        <v>27</v>
      </c>
    </row>
    <row r="1308" spans="1:8" ht="24" customHeight="1" x14ac:dyDescent="0.2">
      <c r="A1308" s="115">
        <v>3</v>
      </c>
      <c r="B1308" s="49" t="s">
        <v>659</v>
      </c>
      <c r="C1308" s="50">
        <v>81.461529999999996</v>
      </c>
      <c r="D1308" s="16">
        <f t="shared" si="105"/>
        <v>48.876917999999996</v>
      </c>
      <c r="E1308" s="51">
        <v>81.25</v>
      </c>
      <c r="F1308" s="18">
        <f t="shared" si="106"/>
        <v>32.5</v>
      </c>
      <c r="G1308" s="28">
        <f t="shared" si="107"/>
        <v>81.376917999999989</v>
      </c>
      <c r="H1308" s="49" t="s">
        <v>27</v>
      </c>
    </row>
    <row r="1309" spans="1:8" ht="24" customHeight="1" x14ac:dyDescent="0.2">
      <c r="A1309" s="115">
        <v>4</v>
      </c>
      <c r="B1309" s="49" t="s">
        <v>660</v>
      </c>
      <c r="C1309" s="50">
        <v>82.656989999999993</v>
      </c>
      <c r="D1309" s="16">
        <f t="shared" si="105"/>
        <v>49.594193999999995</v>
      </c>
      <c r="E1309" s="51">
        <v>77.5</v>
      </c>
      <c r="F1309" s="18">
        <f t="shared" si="106"/>
        <v>31</v>
      </c>
      <c r="G1309" s="28">
        <f t="shared" si="107"/>
        <v>80.594193999999987</v>
      </c>
      <c r="H1309" s="49" t="s">
        <v>27</v>
      </c>
    </row>
    <row r="1310" spans="1:8" ht="24" customHeight="1" x14ac:dyDescent="0.2">
      <c r="A1310" s="115">
        <v>5</v>
      </c>
      <c r="B1310" s="49" t="s">
        <v>661</v>
      </c>
      <c r="C1310" s="50">
        <v>72.922839999999994</v>
      </c>
      <c r="D1310" s="16">
        <f t="shared" si="105"/>
        <v>43.753703999999999</v>
      </c>
      <c r="E1310" s="51">
        <v>91.25</v>
      </c>
      <c r="F1310" s="18">
        <f t="shared" si="106"/>
        <v>36.5</v>
      </c>
      <c r="G1310" s="28">
        <f t="shared" si="107"/>
        <v>80.253703999999999</v>
      </c>
      <c r="H1310" s="49" t="s">
        <v>27</v>
      </c>
    </row>
    <row r="1311" spans="1:8" ht="24" customHeight="1" x14ac:dyDescent="0.2">
      <c r="A1311" s="115">
        <v>6</v>
      </c>
      <c r="B1311" s="49" t="s">
        <v>662</v>
      </c>
      <c r="C1311" s="50">
        <v>81.60145</v>
      </c>
      <c r="D1311" s="16">
        <f t="shared" si="105"/>
        <v>48.960869999999993</v>
      </c>
      <c r="E1311" s="51">
        <v>77.5</v>
      </c>
      <c r="F1311" s="18">
        <f t="shared" si="106"/>
        <v>31</v>
      </c>
      <c r="G1311" s="28">
        <f t="shared" si="107"/>
        <v>79.96087</v>
      </c>
      <c r="H1311" s="49" t="s">
        <v>27</v>
      </c>
    </row>
    <row r="1312" spans="1:8" ht="24" customHeight="1" x14ac:dyDescent="0.2">
      <c r="A1312" s="115">
        <v>7</v>
      </c>
      <c r="B1312" s="49" t="s">
        <v>663</v>
      </c>
      <c r="C1312" s="50">
        <v>79.461429999999993</v>
      </c>
      <c r="D1312" s="16">
        <f t="shared" si="105"/>
        <v>47.676857999999996</v>
      </c>
      <c r="E1312" s="51">
        <v>78.75</v>
      </c>
      <c r="F1312" s="18">
        <f t="shared" si="106"/>
        <v>31.5</v>
      </c>
      <c r="G1312" s="28">
        <f t="shared" si="107"/>
        <v>79.176857999999996</v>
      </c>
      <c r="H1312" s="49" t="s">
        <v>27</v>
      </c>
    </row>
    <row r="1313" spans="1:8" ht="24" customHeight="1" x14ac:dyDescent="0.2">
      <c r="A1313" s="115">
        <v>8</v>
      </c>
      <c r="B1313" s="49" t="s">
        <v>664</v>
      </c>
      <c r="C1313" s="50">
        <v>76.957419999999999</v>
      </c>
      <c r="D1313" s="16">
        <f t="shared" si="105"/>
        <v>46.174452000000002</v>
      </c>
      <c r="E1313" s="51">
        <v>82.5</v>
      </c>
      <c r="F1313" s="18">
        <f t="shared" si="106"/>
        <v>33</v>
      </c>
      <c r="G1313" s="28">
        <f t="shared" si="107"/>
        <v>79.174452000000002</v>
      </c>
      <c r="H1313" s="49" t="s">
        <v>27</v>
      </c>
    </row>
    <row r="1314" spans="1:8" ht="24" customHeight="1" x14ac:dyDescent="0.2">
      <c r="A1314" s="115">
        <v>9</v>
      </c>
      <c r="B1314" s="49" t="s">
        <v>665</v>
      </c>
      <c r="C1314" s="50">
        <v>88.1126</v>
      </c>
      <c r="D1314" s="16">
        <f t="shared" si="105"/>
        <v>52.867560000000005</v>
      </c>
      <c r="E1314" s="51">
        <v>65</v>
      </c>
      <c r="F1314" s="18">
        <f t="shared" si="106"/>
        <v>26</v>
      </c>
      <c r="G1314" s="28">
        <f t="shared" si="107"/>
        <v>78.867559999999997</v>
      </c>
      <c r="H1314" s="49" t="s">
        <v>27</v>
      </c>
    </row>
    <row r="1315" spans="1:8" ht="24" customHeight="1" x14ac:dyDescent="0.2">
      <c r="A1315" s="115">
        <v>10</v>
      </c>
      <c r="B1315" s="49" t="s">
        <v>666</v>
      </c>
      <c r="C1315" s="50">
        <v>83.613780000000006</v>
      </c>
      <c r="D1315" s="16">
        <f t="shared" si="105"/>
        <v>50.168268000000005</v>
      </c>
      <c r="E1315" s="51">
        <v>71.25</v>
      </c>
      <c r="F1315" s="18">
        <f t="shared" si="106"/>
        <v>28.5</v>
      </c>
      <c r="G1315" s="28">
        <f t="shared" si="107"/>
        <v>78.668268000000012</v>
      </c>
      <c r="H1315" s="49" t="s">
        <v>27</v>
      </c>
    </row>
    <row r="1316" spans="1:8" ht="24" customHeight="1" x14ac:dyDescent="0.2">
      <c r="A1316" s="115">
        <v>11</v>
      </c>
      <c r="B1316" s="49" t="s">
        <v>667</v>
      </c>
      <c r="C1316" s="50">
        <v>77.269350000000003</v>
      </c>
      <c r="D1316" s="16">
        <f t="shared" si="105"/>
        <v>46.361609999999999</v>
      </c>
      <c r="E1316" s="51">
        <v>78.75</v>
      </c>
      <c r="F1316" s="18">
        <f t="shared" si="106"/>
        <v>31.5</v>
      </c>
      <c r="G1316" s="28">
        <f t="shared" si="107"/>
        <v>77.861609999999999</v>
      </c>
      <c r="H1316" s="49" t="s">
        <v>50</v>
      </c>
    </row>
    <row r="1317" spans="1:8" ht="24" customHeight="1" x14ac:dyDescent="0.2">
      <c r="A1317" s="115">
        <v>12</v>
      </c>
      <c r="B1317" s="49" t="s">
        <v>668</v>
      </c>
      <c r="C1317" s="50">
        <v>81.786559999999994</v>
      </c>
      <c r="D1317" s="16">
        <f t="shared" si="105"/>
        <v>49.071935999999994</v>
      </c>
      <c r="E1317" s="51">
        <v>71.25</v>
      </c>
      <c r="F1317" s="18">
        <f t="shared" si="106"/>
        <v>28.5</v>
      </c>
      <c r="G1317" s="28">
        <f t="shared" si="107"/>
        <v>77.571935999999994</v>
      </c>
      <c r="H1317" s="49" t="s">
        <v>50</v>
      </c>
    </row>
    <row r="1318" spans="1:8" ht="24" customHeight="1" x14ac:dyDescent="0.2">
      <c r="A1318" s="115">
        <v>13</v>
      </c>
      <c r="B1318" s="49" t="s">
        <v>669</v>
      </c>
      <c r="C1318" s="50">
        <v>75.541139999999999</v>
      </c>
      <c r="D1318" s="16">
        <f t="shared" si="105"/>
        <v>45.324683999999998</v>
      </c>
      <c r="E1318" s="51">
        <v>78.75</v>
      </c>
      <c r="F1318" s="18">
        <f t="shared" si="106"/>
        <v>31.5</v>
      </c>
      <c r="G1318" s="28">
        <f t="shared" si="107"/>
        <v>76.824683999999991</v>
      </c>
      <c r="H1318" s="49" t="s">
        <v>50</v>
      </c>
    </row>
    <row r="1319" spans="1:8" ht="24" customHeight="1" x14ac:dyDescent="0.2">
      <c r="A1319" s="115">
        <v>14</v>
      </c>
      <c r="B1319" s="49" t="s">
        <v>670</v>
      </c>
      <c r="C1319" s="50">
        <v>74.285889999999995</v>
      </c>
      <c r="D1319" s="16">
        <f t="shared" si="105"/>
        <v>44.571533999999993</v>
      </c>
      <c r="E1319" s="51">
        <v>80</v>
      </c>
      <c r="F1319" s="18">
        <f t="shared" si="106"/>
        <v>32</v>
      </c>
      <c r="G1319" s="28">
        <f t="shared" si="107"/>
        <v>76.571533999999986</v>
      </c>
      <c r="H1319" s="49" t="s">
        <v>50</v>
      </c>
    </row>
    <row r="1320" spans="1:8" ht="24" customHeight="1" x14ac:dyDescent="0.2">
      <c r="A1320" s="115">
        <v>15</v>
      </c>
      <c r="B1320" s="49" t="s">
        <v>671</v>
      </c>
      <c r="C1320" s="50">
        <v>76.46651</v>
      </c>
      <c r="D1320" s="16">
        <f t="shared" si="105"/>
        <v>45.879905999999998</v>
      </c>
      <c r="E1320" s="51">
        <v>76.25</v>
      </c>
      <c r="F1320" s="18">
        <f t="shared" si="106"/>
        <v>30.5</v>
      </c>
      <c r="G1320" s="28">
        <f t="shared" si="107"/>
        <v>76.379906000000005</v>
      </c>
      <c r="H1320" s="49" t="s">
        <v>50</v>
      </c>
    </row>
    <row r="1321" spans="1:8" ht="24" customHeight="1" x14ac:dyDescent="0.2">
      <c r="A1321" s="115">
        <v>16</v>
      </c>
      <c r="B1321" s="49" t="s">
        <v>672</v>
      </c>
      <c r="C1321" s="50">
        <v>77.947010000000006</v>
      </c>
      <c r="D1321" s="16">
        <f t="shared" si="105"/>
        <v>46.768205999999999</v>
      </c>
      <c r="E1321" s="51">
        <v>73.75</v>
      </c>
      <c r="F1321" s="18">
        <f t="shared" si="106"/>
        <v>29.5</v>
      </c>
      <c r="G1321" s="28">
        <f t="shared" si="107"/>
        <v>76.268205999999992</v>
      </c>
      <c r="H1321" s="49" t="s">
        <v>50</v>
      </c>
    </row>
    <row r="1322" spans="1:8" ht="24" customHeight="1" x14ac:dyDescent="0.2">
      <c r="A1322" s="115">
        <v>17</v>
      </c>
      <c r="B1322" s="49" t="s">
        <v>673</v>
      </c>
      <c r="C1322" s="50">
        <v>81.883629999999997</v>
      </c>
      <c r="D1322" s="16">
        <f t="shared" si="105"/>
        <v>49.130177999999994</v>
      </c>
      <c r="E1322" s="51">
        <v>67.5</v>
      </c>
      <c r="F1322" s="18">
        <f t="shared" si="106"/>
        <v>27</v>
      </c>
      <c r="G1322" s="28">
        <f t="shared" si="107"/>
        <v>76.130178000000001</v>
      </c>
      <c r="H1322" s="49" t="s">
        <v>50</v>
      </c>
    </row>
    <row r="1323" spans="1:8" ht="24" customHeight="1" x14ac:dyDescent="0.2">
      <c r="A1323" s="115">
        <v>18</v>
      </c>
      <c r="B1323" s="49" t="s">
        <v>674</v>
      </c>
      <c r="C1323" s="50">
        <v>77.974069999999998</v>
      </c>
      <c r="D1323" s="16">
        <f t="shared" si="105"/>
        <v>46.784441999999999</v>
      </c>
      <c r="E1323" s="51">
        <v>70</v>
      </c>
      <c r="F1323" s="18">
        <f t="shared" si="106"/>
        <v>28</v>
      </c>
      <c r="G1323" s="28">
        <f t="shared" si="107"/>
        <v>74.784441999999999</v>
      </c>
      <c r="H1323" s="49" t="s">
        <v>50</v>
      </c>
    </row>
    <row r="1324" spans="1:8" ht="24" customHeight="1" x14ac:dyDescent="0.2">
      <c r="A1324" s="115">
        <v>19</v>
      </c>
      <c r="B1324" s="49" t="s">
        <v>675</v>
      </c>
      <c r="C1324" s="50">
        <v>74.82056</v>
      </c>
      <c r="D1324" s="16">
        <f t="shared" si="105"/>
        <v>44.892335999999993</v>
      </c>
      <c r="E1324" s="51">
        <v>72.5</v>
      </c>
      <c r="F1324" s="18">
        <f t="shared" si="106"/>
        <v>29</v>
      </c>
      <c r="G1324" s="28">
        <f t="shared" si="107"/>
        <v>73.892336</v>
      </c>
      <c r="H1324" s="49" t="s">
        <v>50</v>
      </c>
    </row>
    <row r="1325" spans="1:8" ht="24" customHeight="1" x14ac:dyDescent="0.2">
      <c r="A1325" s="115">
        <v>20</v>
      </c>
      <c r="B1325" s="49" t="s">
        <v>676</v>
      </c>
      <c r="C1325" s="50">
        <v>71.526169999999993</v>
      </c>
      <c r="D1325" s="16">
        <f t="shared" si="105"/>
        <v>42.915701999999989</v>
      </c>
      <c r="E1325" s="51">
        <v>76.25</v>
      </c>
      <c r="F1325" s="18">
        <f t="shared" si="106"/>
        <v>30.5</v>
      </c>
      <c r="G1325" s="28">
        <f t="shared" si="107"/>
        <v>73.415701999999982</v>
      </c>
      <c r="H1325" s="49" t="s">
        <v>50</v>
      </c>
    </row>
    <row r="1326" spans="1:8" ht="24" customHeight="1" x14ac:dyDescent="0.2">
      <c r="A1326" s="115">
        <v>21</v>
      </c>
      <c r="B1326" s="49" t="s">
        <v>677</v>
      </c>
      <c r="C1326" s="117">
        <v>73.099279999999993</v>
      </c>
      <c r="D1326" s="16">
        <f t="shared" si="105"/>
        <v>43.859567999999996</v>
      </c>
      <c r="E1326" s="51">
        <v>73.75</v>
      </c>
      <c r="F1326" s="18">
        <f t="shared" si="106"/>
        <v>29.5</v>
      </c>
      <c r="G1326" s="28">
        <f t="shared" si="107"/>
        <v>73.359567999999996</v>
      </c>
      <c r="H1326" s="49" t="s">
        <v>50</v>
      </c>
    </row>
    <row r="1327" spans="1:8" ht="24" customHeight="1" x14ac:dyDescent="0.2">
      <c r="A1327" s="115">
        <v>22</v>
      </c>
      <c r="B1327" s="49" t="s">
        <v>678</v>
      </c>
      <c r="C1327" s="50">
        <v>76.38749</v>
      </c>
      <c r="D1327" s="16">
        <f t="shared" si="105"/>
        <v>45.832493999999997</v>
      </c>
      <c r="E1327" s="51">
        <v>68.75</v>
      </c>
      <c r="F1327" s="18">
        <f t="shared" si="106"/>
        <v>27.5</v>
      </c>
      <c r="G1327" s="28">
        <f t="shared" si="107"/>
        <v>73.332493999999997</v>
      </c>
      <c r="H1327" s="49" t="s">
        <v>50</v>
      </c>
    </row>
    <row r="1328" spans="1:8" ht="24" customHeight="1" x14ac:dyDescent="0.2">
      <c r="A1328" s="115">
        <v>23</v>
      </c>
      <c r="B1328" s="49" t="s">
        <v>679</v>
      </c>
      <c r="C1328" s="50">
        <v>80.873660000000001</v>
      </c>
      <c r="D1328" s="16">
        <f t="shared" si="105"/>
        <v>48.524196000000003</v>
      </c>
      <c r="E1328" s="51">
        <v>60</v>
      </c>
      <c r="F1328" s="18">
        <f t="shared" si="106"/>
        <v>24</v>
      </c>
      <c r="G1328" s="28">
        <f t="shared" si="107"/>
        <v>72.524196000000003</v>
      </c>
      <c r="H1328" s="49" t="s">
        <v>50</v>
      </c>
    </row>
    <row r="1329" spans="1:8" ht="24" customHeight="1" x14ac:dyDescent="0.2">
      <c r="A1329" s="115">
        <v>24</v>
      </c>
      <c r="B1329" s="49" t="s">
        <v>680</v>
      </c>
      <c r="C1329" s="50">
        <v>80.821939999999998</v>
      </c>
      <c r="D1329" s="16">
        <f t="shared" si="105"/>
        <v>48.493164</v>
      </c>
      <c r="E1329" s="51">
        <v>58.75</v>
      </c>
      <c r="F1329" s="18">
        <f t="shared" si="106"/>
        <v>23.5</v>
      </c>
      <c r="G1329" s="28">
        <f t="shared" si="107"/>
        <v>71.993164000000007</v>
      </c>
      <c r="H1329" s="49" t="s">
        <v>50</v>
      </c>
    </row>
    <row r="1330" spans="1:8" ht="24" customHeight="1" x14ac:dyDescent="0.2">
      <c r="A1330" s="115">
        <v>25</v>
      </c>
      <c r="B1330" s="49" t="s">
        <v>681</v>
      </c>
      <c r="C1330" s="50">
        <v>78.746350000000007</v>
      </c>
      <c r="D1330" s="16">
        <f t="shared" si="105"/>
        <v>47.247810000000008</v>
      </c>
      <c r="E1330" s="51">
        <v>58.75</v>
      </c>
      <c r="F1330" s="18">
        <f t="shared" si="106"/>
        <v>23.5</v>
      </c>
      <c r="G1330" s="28">
        <f t="shared" si="107"/>
        <v>70.747810000000015</v>
      </c>
      <c r="H1330" s="49" t="s">
        <v>50</v>
      </c>
    </row>
    <row r="1331" spans="1:8" ht="24" customHeight="1" x14ac:dyDescent="0.2">
      <c r="A1331" s="115">
        <v>26</v>
      </c>
      <c r="B1331" s="49" t="s">
        <v>682</v>
      </c>
      <c r="C1331" s="50">
        <v>81.023129999999995</v>
      </c>
      <c r="D1331" s="16">
        <f t="shared" si="105"/>
        <v>48.613877999999993</v>
      </c>
      <c r="E1331" s="51">
        <v>55</v>
      </c>
      <c r="F1331" s="18">
        <f t="shared" si="106"/>
        <v>22</v>
      </c>
      <c r="G1331" s="28">
        <f t="shared" si="107"/>
        <v>70.613878</v>
      </c>
      <c r="H1331" s="49" t="s">
        <v>50</v>
      </c>
    </row>
    <row r="1332" spans="1:8" ht="24" customHeight="1" x14ac:dyDescent="0.2">
      <c r="A1332" s="115">
        <v>27</v>
      </c>
      <c r="B1332" s="49" t="s">
        <v>683</v>
      </c>
      <c r="C1332" s="50">
        <v>73.469700000000003</v>
      </c>
      <c r="D1332" s="16">
        <f t="shared" si="105"/>
        <v>44.08182</v>
      </c>
      <c r="E1332" s="51">
        <v>66.25</v>
      </c>
      <c r="F1332" s="18">
        <f t="shared" si="106"/>
        <v>26.5</v>
      </c>
      <c r="G1332" s="28">
        <f t="shared" si="107"/>
        <v>70.581819999999993</v>
      </c>
      <c r="H1332" s="49" t="s">
        <v>50</v>
      </c>
    </row>
    <row r="1333" spans="1:8" ht="24" customHeight="1" x14ac:dyDescent="0.2">
      <c r="A1333" s="115">
        <v>28</v>
      </c>
      <c r="B1333" s="49" t="s">
        <v>684</v>
      </c>
      <c r="C1333" s="50">
        <v>76.432280000000006</v>
      </c>
      <c r="D1333" s="16">
        <f t="shared" si="105"/>
        <v>45.859368000000003</v>
      </c>
      <c r="E1333" s="51">
        <v>56.25</v>
      </c>
      <c r="F1333" s="18">
        <f t="shared" si="106"/>
        <v>22.5</v>
      </c>
      <c r="G1333" s="28">
        <f t="shared" si="107"/>
        <v>68.359368000000003</v>
      </c>
      <c r="H1333" s="49" t="s">
        <v>50</v>
      </c>
    </row>
    <row r="1334" spans="1:8" ht="24" customHeight="1" x14ac:dyDescent="0.2">
      <c r="A1334" s="115">
        <v>29</v>
      </c>
      <c r="B1334" s="49" t="s">
        <v>685</v>
      </c>
      <c r="C1334" s="50">
        <v>73.956950000000006</v>
      </c>
      <c r="D1334" s="16">
        <f t="shared" si="105"/>
        <v>44.374170000000007</v>
      </c>
      <c r="E1334" s="51">
        <v>58.75</v>
      </c>
      <c r="F1334" s="18">
        <f t="shared" si="106"/>
        <v>23.5</v>
      </c>
      <c r="G1334" s="28">
        <f t="shared" si="107"/>
        <v>67.874170000000007</v>
      </c>
      <c r="H1334" s="49" t="s">
        <v>50</v>
      </c>
    </row>
    <row r="1335" spans="1:8" ht="24" customHeight="1" x14ac:dyDescent="0.2">
      <c r="A1335" s="115">
        <v>30</v>
      </c>
      <c r="B1335" s="49" t="s">
        <v>686</v>
      </c>
      <c r="C1335" s="50">
        <v>77.34675</v>
      </c>
      <c r="D1335" s="16">
        <f t="shared" si="105"/>
        <v>46.408050000000003</v>
      </c>
      <c r="E1335" s="51">
        <v>51.25</v>
      </c>
      <c r="F1335" s="18">
        <f t="shared" si="106"/>
        <v>20.5</v>
      </c>
      <c r="G1335" s="28">
        <f t="shared" si="107"/>
        <v>66.908050000000003</v>
      </c>
      <c r="H1335" s="49" t="s">
        <v>50</v>
      </c>
    </row>
    <row r="1336" spans="1:8" ht="24" customHeight="1" x14ac:dyDescent="0.2">
      <c r="A1336" s="115">
        <v>31</v>
      </c>
      <c r="B1336" s="49" t="s">
        <v>687</v>
      </c>
      <c r="C1336" s="50">
        <v>76.09299</v>
      </c>
      <c r="D1336" s="16">
        <f t="shared" si="105"/>
        <v>45.655793999999993</v>
      </c>
      <c r="E1336" s="51">
        <v>51.25</v>
      </c>
      <c r="F1336" s="18">
        <f t="shared" si="106"/>
        <v>20.5</v>
      </c>
      <c r="G1336" s="28">
        <f t="shared" si="107"/>
        <v>66.155793999999986</v>
      </c>
      <c r="H1336" s="49" t="s">
        <v>50</v>
      </c>
    </row>
    <row r="1337" spans="1:8" ht="24" customHeight="1" x14ac:dyDescent="0.2">
      <c r="A1337" s="115">
        <v>32</v>
      </c>
      <c r="B1337" s="49" t="s">
        <v>688</v>
      </c>
      <c r="C1337" s="50">
        <v>73.240780000000001</v>
      </c>
      <c r="D1337" s="16">
        <f t="shared" si="105"/>
        <v>43.944468000000001</v>
      </c>
      <c r="E1337" s="51">
        <v>52.5</v>
      </c>
      <c r="F1337" s="18">
        <f t="shared" si="106"/>
        <v>21</v>
      </c>
      <c r="G1337" s="28">
        <f t="shared" si="107"/>
        <v>64.944468000000001</v>
      </c>
      <c r="H1337" s="49" t="s">
        <v>50</v>
      </c>
    </row>
    <row r="1338" spans="1:8" ht="24" customHeight="1" x14ac:dyDescent="0.2">
      <c r="A1338" s="115">
        <v>33</v>
      </c>
      <c r="B1338" s="49" t="s">
        <v>689</v>
      </c>
      <c r="C1338" s="50">
        <v>74.058279999999996</v>
      </c>
      <c r="D1338" s="16">
        <f t="shared" si="105"/>
        <v>44.434967999999998</v>
      </c>
      <c r="E1338" s="51">
        <v>50</v>
      </c>
      <c r="F1338" s="18">
        <f t="shared" si="106"/>
        <v>20</v>
      </c>
      <c r="G1338" s="28">
        <f t="shared" si="107"/>
        <v>64.434967999999998</v>
      </c>
      <c r="H1338" s="49" t="s">
        <v>50</v>
      </c>
    </row>
    <row r="1339" spans="1:8" ht="24" customHeight="1" x14ac:dyDescent="0.2">
      <c r="A1339" s="115">
        <v>34</v>
      </c>
      <c r="B1339" s="49" t="s">
        <v>690</v>
      </c>
      <c r="C1339" s="50">
        <v>80.715850000000003</v>
      </c>
      <c r="D1339" s="16">
        <f>C1339*60/100</f>
        <v>48.429510000000001</v>
      </c>
      <c r="E1339" s="51">
        <v>71.25</v>
      </c>
      <c r="F1339" s="18">
        <f>E1339*40/100</f>
        <v>28.5</v>
      </c>
      <c r="G1339" s="28">
        <f>D1339+F1339</f>
        <v>76.929509999999993</v>
      </c>
      <c r="H1339" s="49" t="s">
        <v>33</v>
      </c>
    </row>
    <row r="1340" spans="1:8" ht="24" customHeight="1" thickBot="1" x14ac:dyDescent="0.25">
      <c r="A1340" s="173">
        <v>35</v>
      </c>
      <c r="B1340" s="170" t="s">
        <v>691</v>
      </c>
      <c r="C1340" s="128">
        <v>72.300740000000005</v>
      </c>
      <c r="D1340" s="133">
        <f t="shared" si="105"/>
        <v>43.380444000000004</v>
      </c>
      <c r="E1340" s="129"/>
      <c r="F1340" s="134">
        <f t="shared" si="106"/>
        <v>0</v>
      </c>
      <c r="G1340" s="166">
        <f t="shared" si="107"/>
        <v>43.380444000000004</v>
      </c>
      <c r="H1340" s="170" t="s">
        <v>33</v>
      </c>
    </row>
    <row r="1341" spans="1:8" ht="24" customHeight="1" thickBot="1" x14ac:dyDescent="0.25">
      <c r="A1341" s="348"/>
      <c r="B1341" s="348"/>
      <c r="C1341" s="348"/>
      <c r="D1341" s="348"/>
      <c r="E1341" s="348"/>
      <c r="F1341" s="348"/>
      <c r="G1341" s="348"/>
      <c r="H1341" s="348"/>
    </row>
    <row r="1342" spans="1:8" x14ac:dyDescent="0.2">
      <c r="A1342" s="274" t="s">
        <v>0</v>
      </c>
      <c r="B1342" s="275"/>
      <c r="C1342" s="276">
        <v>43463</v>
      </c>
      <c r="D1342" s="277"/>
      <c r="E1342" s="278"/>
      <c r="F1342" s="274" t="s">
        <v>119</v>
      </c>
      <c r="G1342" s="275"/>
      <c r="H1342" s="38" t="s">
        <v>996</v>
      </c>
    </row>
    <row r="1343" spans="1:8" x14ac:dyDescent="0.2">
      <c r="A1343" s="279" t="s">
        <v>3</v>
      </c>
      <c r="B1343" s="280"/>
      <c r="C1343" s="281">
        <v>30640</v>
      </c>
      <c r="D1343" s="282"/>
      <c r="E1343" s="283"/>
      <c r="F1343" s="279" t="s">
        <v>121</v>
      </c>
      <c r="G1343" s="280"/>
      <c r="H1343" s="39" t="s">
        <v>407</v>
      </c>
    </row>
    <row r="1344" spans="1:8" x14ac:dyDescent="0.2">
      <c r="A1344" s="279" t="s">
        <v>6</v>
      </c>
      <c r="B1344" s="280"/>
      <c r="C1344" s="281" t="s">
        <v>997</v>
      </c>
      <c r="D1344" s="282"/>
      <c r="E1344" s="283"/>
      <c r="F1344" s="279" t="s">
        <v>123</v>
      </c>
      <c r="G1344" s="280"/>
      <c r="H1344" s="39">
        <v>6</v>
      </c>
    </row>
    <row r="1345" spans="1:8" ht="13.5" thickBot="1" x14ac:dyDescent="0.25">
      <c r="A1345" s="284" t="s">
        <v>124</v>
      </c>
      <c r="B1345" s="285"/>
      <c r="C1345" s="304" t="s">
        <v>998</v>
      </c>
      <c r="D1345" s="305"/>
      <c r="E1345" s="306"/>
      <c r="F1345" s="284" t="s">
        <v>125</v>
      </c>
      <c r="G1345" s="285"/>
      <c r="H1345" s="40">
        <v>1</v>
      </c>
    </row>
    <row r="1346" spans="1:8" ht="37.5" customHeight="1" thickBot="1" x14ac:dyDescent="0.25">
      <c r="A1346" s="223" t="s">
        <v>126</v>
      </c>
      <c r="B1346" s="224"/>
      <c r="C1346" s="223" t="s">
        <v>999</v>
      </c>
      <c r="D1346" s="295"/>
      <c r="E1346" s="295"/>
      <c r="F1346" s="295"/>
      <c r="G1346" s="224"/>
      <c r="H1346" s="41" t="s">
        <v>1000</v>
      </c>
    </row>
    <row r="1347" spans="1:8" ht="13.5" thickBot="1" x14ac:dyDescent="0.25">
      <c r="A1347" s="298" t="s">
        <v>129</v>
      </c>
      <c r="B1347" s="267" t="s">
        <v>16</v>
      </c>
      <c r="C1347" s="301" t="s">
        <v>17</v>
      </c>
      <c r="D1347" s="302"/>
      <c r="E1347" s="302"/>
      <c r="F1347" s="303"/>
      <c r="G1347" s="267" t="s">
        <v>18</v>
      </c>
      <c r="H1347" s="267" t="s">
        <v>19</v>
      </c>
    </row>
    <row r="1348" spans="1:8" ht="13.5" thickBot="1" x14ac:dyDescent="0.25">
      <c r="A1348" s="299"/>
      <c r="B1348" s="268"/>
      <c r="C1348" s="271" t="s">
        <v>20</v>
      </c>
      <c r="D1348" s="272"/>
      <c r="E1348" s="272" t="s">
        <v>130</v>
      </c>
      <c r="F1348" s="273"/>
      <c r="G1348" s="268"/>
      <c r="H1348" s="268"/>
    </row>
    <row r="1349" spans="1:8" ht="26.25" thickBot="1" x14ac:dyDescent="0.25">
      <c r="A1349" s="309"/>
      <c r="B1349" s="269"/>
      <c r="C1349" s="45" t="s">
        <v>22</v>
      </c>
      <c r="D1349" s="46" t="s">
        <v>131</v>
      </c>
      <c r="E1349" s="46" t="s">
        <v>22</v>
      </c>
      <c r="F1349" s="47" t="s">
        <v>132</v>
      </c>
      <c r="G1349" s="269"/>
      <c r="H1349" s="269"/>
    </row>
    <row r="1350" spans="1:8" ht="24" customHeight="1" x14ac:dyDescent="0.2">
      <c r="A1350" s="52">
        <v>1</v>
      </c>
      <c r="B1350" s="53" t="s">
        <v>1001</v>
      </c>
      <c r="C1350" s="156">
        <v>89.615960000000001</v>
      </c>
      <c r="D1350" s="55">
        <f t="shared" ref="D1350:D1362" si="108">C1350*60/100</f>
        <v>53.769576000000001</v>
      </c>
      <c r="E1350" s="56">
        <v>65</v>
      </c>
      <c r="F1350" s="11">
        <f t="shared" ref="F1350:F1362" si="109">E1350*40/100</f>
        <v>26</v>
      </c>
      <c r="G1350" s="57">
        <f t="shared" ref="G1350:G1362" si="110">D1350+F1350</f>
        <v>79.769576000000001</v>
      </c>
      <c r="H1350" s="49" t="s">
        <v>27</v>
      </c>
    </row>
    <row r="1351" spans="1:8" ht="24" customHeight="1" x14ac:dyDescent="0.2">
      <c r="A1351" s="48">
        <v>2</v>
      </c>
      <c r="B1351" s="49" t="s">
        <v>1002</v>
      </c>
      <c r="C1351" s="50">
        <v>70.438209999999998</v>
      </c>
      <c r="D1351" s="16">
        <f t="shared" si="108"/>
        <v>42.262926</v>
      </c>
      <c r="E1351" s="51">
        <v>77.5</v>
      </c>
      <c r="F1351" s="18">
        <f t="shared" si="109"/>
        <v>31</v>
      </c>
      <c r="G1351" s="28">
        <f t="shared" si="110"/>
        <v>73.262925999999993</v>
      </c>
      <c r="H1351" s="49" t="s">
        <v>27</v>
      </c>
    </row>
    <row r="1352" spans="1:8" ht="24" customHeight="1" x14ac:dyDescent="0.2">
      <c r="A1352" s="48">
        <v>3</v>
      </c>
      <c r="B1352" s="49" t="s">
        <v>1003</v>
      </c>
      <c r="C1352" s="50">
        <v>73.281319999999994</v>
      </c>
      <c r="D1352" s="16">
        <f t="shared" si="108"/>
        <v>43.968791999999993</v>
      </c>
      <c r="E1352" s="51">
        <v>72.5</v>
      </c>
      <c r="F1352" s="18">
        <f t="shared" si="109"/>
        <v>29</v>
      </c>
      <c r="G1352" s="28">
        <f t="shared" si="110"/>
        <v>72.968791999999993</v>
      </c>
      <c r="H1352" s="49" t="s">
        <v>27</v>
      </c>
    </row>
    <row r="1353" spans="1:8" ht="24" customHeight="1" x14ac:dyDescent="0.2">
      <c r="A1353" s="48">
        <v>4</v>
      </c>
      <c r="B1353" s="49" t="s">
        <v>1004</v>
      </c>
      <c r="C1353" s="50">
        <v>70.91019</v>
      </c>
      <c r="D1353" s="16">
        <f t="shared" si="108"/>
        <v>42.546113999999996</v>
      </c>
      <c r="E1353" s="51">
        <v>73.75</v>
      </c>
      <c r="F1353" s="18">
        <f t="shared" si="109"/>
        <v>29.5</v>
      </c>
      <c r="G1353" s="28">
        <f t="shared" si="110"/>
        <v>72.046113999999989</v>
      </c>
      <c r="H1353" s="49" t="s">
        <v>27</v>
      </c>
    </row>
    <row r="1354" spans="1:8" ht="24" customHeight="1" x14ac:dyDescent="0.2">
      <c r="A1354" s="48">
        <v>5</v>
      </c>
      <c r="B1354" s="49" t="s">
        <v>1005</v>
      </c>
      <c r="C1354" s="50">
        <v>73.035480000000007</v>
      </c>
      <c r="D1354" s="16">
        <f t="shared" si="108"/>
        <v>43.821288000000003</v>
      </c>
      <c r="E1354" s="51">
        <v>70</v>
      </c>
      <c r="F1354" s="18">
        <f t="shared" si="109"/>
        <v>28</v>
      </c>
      <c r="G1354" s="28">
        <f t="shared" si="110"/>
        <v>71.82128800000001</v>
      </c>
      <c r="H1354" s="49" t="s">
        <v>27</v>
      </c>
    </row>
    <row r="1355" spans="1:8" ht="24" customHeight="1" x14ac:dyDescent="0.2">
      <c r="A1355" s="48">
        <v>6</v>
      </c>
      <c r="B1355" s="49" t="s">
        <v>1006</v>
      </c>
      <c r="C1355" s="50">
        <v>72.304739999999995</v>
      </c>
      <c r="D1355" s="16">
        <f t="shared" si="108"/>
        <v>43.382843999999999</v>
      </c>
      <c r="E1355" s="51">
        <v>66.25</v>
      </c>
      <c r="F1355" s="18">
        <f t="shared" si="109"/>
        <v>26.5</v>
      </c>
      <c r="G1355" s="28">
        <f t="shared" si="110"/>
        <v>69.882844000000006</v>
      </c>
      <c r="H1355" s="49" t="s">
        <v>27</v>
      </c>
    </row>
    <row r="1356" spans="1:8" ht="24" customHeight="1" x14ac:dyDescent="0.2">
      <c r="A1356" s="48">
        <v>7</v>
      </c>
      <c r="B1356" s="49" t="s">
        <v>1007</v>
      </c>
      <c r="C1356" s="50">
        <v>72.758660000000006</v>
      </c>
      <c r="D1356" s="16">
        <f t="shared" si="108"/>
        <v>43.655196000000004</v>
      </c>
      <c r="E1356" s="51">
        <v>65</v>
      </c>
      <c r="F1356" s="18">
        <f t="shared" si="109"/>
        <v>26</v>
      </c>
      <c r="G1356" s="28">
        <f t="shared" si="110"/>
        <v>69.655196000000004</v>
      </c>
      <c r="H1356" s="49" t="s">
        <v>27</v>
      </c>
    </row>
    <row r="1357" spans="1:8" ht="24" customHeight="1" x14ac:dyDescent="0.2">
      <c r="A1357" s="48">
        <v>8</v>
      </c>
      <c r="B1357" s="49" t="s">
        <v>1008</v>
      </c>
      <c r="C1357" s="50">
        <v>70.811940000000007</v>
      </c>
      <c r="D1357" s="16">
        <f t="shared" si="108"/>
        <v>42.487164</v>
      </c>
      <c r="E1357" s="51">
        <v>66.25</v>
      </c>
      <c r="F1357" s="18">
        <f t="shared" si="109"/>
        <v>26.5</v>
      </c>
      <c r="G1357" s="28">
        <f t="shared" si="110"/>
        <v>68.987164000000007</v>
      </c>
      <c r="H1357" s="49" t="s">
        <v>27</v>
      </c>
    </row>
    <row r="1358" spans="1:8" ht="24" customHeight="1" x14ac:dyDescent="0.2">
      <c r="A1358" s="48">
        <v>9</v>
      </c>
      <c r="B1358" s="49" t="s">
        <v>1009</v>
      </c>
      <c r="C1358" s="50">
        <v>70.286159999999995</v>
      </c>
      <c r="D1358" s="16">
        <f t="shared" si="108"/>
        <v>42.17169599999999</v>
      </c>
      <c r="E1358" s="51">
        <v>66.25</v>
      </c>
      <c r="F1358" s="18">
        <f t="shared" si="109"/>
        <v>26.5</v>
      </c>
      <c r="G1358" s="28">
        <f t="shared" si="110"/>
        <v>68.671695999999997</v>
      </c>
      <c r="H1358" s="49" t="s">
        <v>27</v>
      </c>
    </row>
    <row r="1359" spans="1:8" ht="24" customHeight="1" x14ac:dyDescent="0.2">
      <c r="A1359" s="48">
        <v>10</v>
      </c>
      <c r="B1359" s="49" t="s">
        <v>1010</v>
      </c>
      <c r="C1359" s="50">
        <v>74.645799999999994</v>
      </c>
      <c r="D1359" s="16">
        <f t="shared" si="108"/>
        <v>44.787479999999995</v>
      </c>
      <c r="E1359" s="51">
        <v>58.75</v>
      </c>
      <c r="F1359" s="18">
        <f t="shared" si="109"/>
        <v>23.5</v>
      </c>
      <c r="G1359" s="28">
        <f t="shared" si="110"/>
        <v>68.287479999999988</v>
      </c>
      <c r="H1359" s="49" t="s">
        <v>27</v>
      </c>
    </row>
    <row r="1360" spans="1:8" ht="24" customHeight="1" x14ac:dyDescent="0.2">
      <c r="A1360" s="48">
        <v>11</v>
      </c>
      <c r="B1360" s="49" t="s">
        <v>1011</v>
      </c>
      <c r="C1360" s="50">
        <v>71.370490000000004</v>
      </c>
      <c r="D1360" s="16">
        <f t="shared" si="108"/>
        <v>42.822293999999999</v>
      </c>
      <c r="E1360" s="51">
        <v>60</v>
      </c>
      <c r="F1360" s="18">
        <f t="shared" si="109"/>
        <v>24</v>
      </c>
      <c r="G1360" s="28">
        <f t="shared" si="110"/>
        <v>66.822293999999999</v>
      </c>
      <c r="H1360" s="49" t="s">
        <v>50</v>
      </c>
    </row>
    <row r="1361" spans="1:8" ht="24" customHeight="1" x14ac:dyDescent="0.2">
      <c r="A1361" s="48">
        <v>12</v>
      </c>
      <c r="B1361" s="49" t="s">
        <v>1012</v>
      </c>
      <c r="C1361" s="50">
        <v>71.173490000000001</v>
      </c>
      <c r="D1361" s="16">
        <f t="shared" si="108"/>
        <v>42.704094000000005</v>
      </c>
      <c r="E1361" s="51">
        <v>60</v>
      </c>
      <c r="F1361" s="18">
        <f t="shared" si="109"/>
        <v>24</v>
      </c>
      <c r="G1361" s="28">
        <f t="shared" si="110"/>
        <v>66.704093999999998</v>
      </c>
      <c r="H1361" s="49" t="s">
        <v>50</v>
      </c>
    </row>
    <row r="1362" spans="1:8" ht="24" customHeight="1" thickBot="1" x14ac:dyDescent="0.25">
      <c r="A1362" s="172">
        <v>13</v>
      </c>
      <c r="B1362" s="170" t="s">
        <v>1013</v>
      </c>
      <c r="C1362" s="128">
        <v>70.483739999999997</v>
      </c>
      <c r="D1362" s="133">
        <f t="shared" si="108"/>
        <v>42.290244000000001</v>
      </c>
      <c r="E1362" s="129">
        <v>58.75</v>
      </c>
      <c r="F1362" s="134">
        <f t="shared" si="109"/>
        <v>23.5</v>
      </c>
      <c r="G1362" s="166">
        <f t="shared" si="110"/>
        <v>65.790244000000001</v>
      </c>
      <c r="H1362" s="170" t="s">
        <v>50</v>
      </c>
    </row>
    <row r="1363" spans="1:8" ht="24" customHeight="1" thickBot="1" x14ac:dyDescent="0.25">
      <c r="A1363" s="348"/>
      <c r="B1363" s="348"/>
      <c r="C1363" s="348"/>
      <c r="D1363" s="348"/>
      <c r="E1363" s="348"/>
      <c r="F1363" s="348"/>
      <c r="G1363" s="348"/>
      <c r="H1363" s="348"/>
    </row>
    <row r="1364" spans="1:8" x14ac:dyDescent="0.2">
      <c r="A1364" s="349" t="s">
        <v>0</v>
      </c>
      <c r="B1364" s="350"/>
      <c r="C1364" s="276">
        <v>43463</v>
      </c>
      <c r="D1364" s="277"/>
      <c r="E1364" s="278"/>
      <c r="F1364" s="274" t="s">
        <v>119</v>
      </c>
      <c r="G1364" s="275"/>
      <c r="H1364" s="38" t="s">
        <v>406</v>
      </c>
    </row>
    <row r="1365" spans="1:8" x14ac:dyDescent="0.2">
      <c r="A1365" s="346" t="s">
        <v>3</v>
      </c>
      <c r="B1365" s="347"/>
      <c r="C1365" s="281">
        <v>30640</v>
      </c>
      <c r="D1365" s="282"/>
      <c r="E1365" s="283"/>
      <c r="F1365" s="279" t="s">
        <v>121</v>
      </c>
      <c r="G1365" s="280"/>
      <c r="H1365" s="39" t="s">
        <v>407</v>
      </c>
    </row>
    <row r="1366" spans="1:8" x14ac:dyDescent="0.2">
      <c r="A1366" s="346" t="s">
        <v>6</v>
      </c>
      <c r="B1366" s="347"/>
      <c r="C1366" s="281" t="s">
        <v>408</v>
      </c>
      <c r="D1366" s="282"/>
      <c r="E1366" s="283"/>
      <c r="F1366" s="279" t="s">
        <v>123</v>
      </c>
      <c r="G1366" s="280"/>
      <c r="H1366" s="39">
        <v>6</v>
      </c>
    </row>
    <row r="1367" spans="1:8" ht="13.5" thickBot="1" x14ac:dyDescent="0.25">
      <c r="A1367" s="336" t="s">
        <v>124</v>
      </c>
      <c r="B1367" s="337"/>
      <c r="C1367" s="304" t="s">
        <v>406</v>
      </c>
      <c r="D1367" s="305"/>
      <c r="E1367" s="306"/>
      <c r="F1367" s="284" t="s">
        <v>125</v>
      </c>
      <c r="G1367" s="285"/>
      <c r="H1367" s="40">
        <v>2</v>
      </c>
    </row>
    <row r="1368" spans="1:8" ht="47.25" customHeight="1" thickBot="1" x14ac:dyDescent="0.25">
      <c r="A1368" s="338" t="s">
        <v>126</v>
      </c>
      <c r="B1368" s="339"/>
      <c r="C1368" s="223" t="s">
        <v>409</v>
      </c>
      <c r="D1368" s="295"/>
      <c r="E1368" s="295"/>
      <c r="F1368" s="295"/>
      <c r="G1368" s="295"/>
      <c r="H1368" s="86" t="s">
        <v>410</v>
      </c>
    </row>
    <row r="1369" spans="1:8" ht="13.5" thickBot="1" x14ac:dyDescent="0.25">
      <c r="A1369" s="298" t="s">
        <v>129</v>
      </c>
      <c r="B1369" s="267" t="s">
        <v>16</v>
      </c>
      <c r="C1369" s="301" t="s">
        <v>17</v>
      </c>
      <c r="D1369" s="302"/>
      <c r="E1369" s="302"/>
      <c r="F1369" s="303"/>
      <c r="G1369" s="267" t="s">
        <v>18</v>
      </c>
      <c r="H1369" s="267" t="s">
        <v>19</v>
      </c>
    </row>
    <row r="1370" spans="1:8" ht="13.5" thickBot="1" x14ac:dyDescent="0.25">
      <c r="A1370" s="299"/>
      <c r="B1370" s="268"/>
      <c r="C1370" s="271" t="s">
        <v>20</v>
      </c>
      <c r="D1370" s="272"/>
      <c r="E1370" s="272" t="s">
        <v>130</v>
      </c>
      <c r="F1370" s="273"/>
      <c r="G1370" s="268"/>
      <c r="H1370" s="268"/>
    </row>
    <row r="1371" spans="1:8" ht="26.25" thickBot="1" x14ac:dyDescent="0.25">
      <c r="A1371" s="300"/>
      <c r="B1371" s="269"/>
      <c r="C1371" s="45" t="s">
        <v>22</v>
      </c>
      <c r="D1371" s="46" t="s">
        <v>131</v>
      </c>
      <c r="E1371" s="46" t="s">
        <v>22</v>
      </c>
      <c r="F1371" s="47" t="s">
        <v>132</v>
      </c>
      <c r="G1371" s="269"/>
      <c r="H1371" s="269"/>
    </row>
    <row r="1372" spans="1:8" ht="24" customHeight="1" x14ac:dyDescent="0.2">
      <c r="A1372" s="113">
        <v>1</v>
      </c>
      <c r="B1372" s="114" t="s">
        <v>411</v>
      </c>
      <c r="C1372" s="54">
        <v>90.74418</v>
      </c>
      <c r="D1372" s="55">
        <f t="shared" ref="D1372:D1435" si="111">C1372*60/100</f>
        <v>54.446508000000001</v>
      </c>
      <c r="E1372" s="56">
        <v>95</v>
      </c>
      <c r="F1372" s="11">
        <f t="shared" ref="F1372:F1435" si="112">E1372*40/100</f>
        <v>38</v>
      </c>
      <c r="G1372" s="57">
        <f t="shared" ref="G1372:G1435" si="113">D1372+F1372</f>
        <v>92.446507999999994</v>
      </c>
      <c r="H1372" s="53" t="s">
        <v>412</v>
      </c>
    </row>
    <row r="1373" spans="1:8" ht="24" customHeight="1" x14ac:dyDescent="0.2">
      <c r="A1373" s="115">
        <v>2</v>
      </c>
      <c r="B1373" s="116" t="s">
        <v>413</v>
      </c>
      <c r="C1373" s="50">
        <v>88.456000000000003</v>
      </c>
      <c r="D1373" s="16">
        <f t="shared" si="111"/>
        <v>53.073600000000006</v>
      </c>
      <c r="E1373" s="51">
        <v>93.75</v>
      </c>
      <c r="F1373" s="18">
        <f t="shared" si="112"/>
        <v>37.5</v>
      </c>
      <c r="G1373" s="28">
        <f t="shared" si="113"/>
        <v>90.573599999999999</v>
      </c>
      <c r="H1373" s="49" t="s">
        <v>412</v>
      </c>
    </row>
    <row r="1374" spans="1:8" ht="24" customHeight="1" x14ac:dyDescent="0.2">
      <c r="A1374" s="115">
        <v>3</v>
      </c>
      <c r="B1374" s="116" t="s">
        <v>414</v>
      </c>
      <c r="C1374" s="50">
        <v>86.079089999999994</v>
      </c>
      <c r="D1374" s="16">
        <f t="shared" si="111"/>
        <v>51.647453999999996</v>
      </c>
      <c r="E1374" s="51">
        <v>96.25</v>
      </c>
      <c r="F1374" s="18">
        <f t="shared" si="112"/>
        <v>38.5</v>
      </c>
      <c r="G1374" s="28">
        <f t="shared" si="113"/>
        <v>90.147453999999996</v>
      </c>
      <c r="H1374" s="49" t="s">
        <v>412</v>
      </c>
    </row>
    <row r="1375" spans="1:8" ht="24" customHeight="1" x14ac:dyDescent="0.2">
      <c r="A1375" s="115">
        <v>4</v>
      </c>
      <c r="B1375" s="116" t="s">
        <v>415</v>
      </c>
      <c r="C1375" s="50">
        <v>91.008409999999998</v>
      </c>
      <c r="D1375" s="16">
        <f t="shared" si="111"/>
        <v>54.605046000000002</v>
      </c>
      <c r="E1375" s="51">
        <v>88.75</v>
      </c>
      <c r="F1375" s="18">
        <f t="shared" si="112"/>
        <v>35.5</v>
      </c>
      <c r="G1375" s="28">
        <f t="shared" si="113"/>
        <v>90.105046000000002</v>
      </c>
      <c r="H1375" s="49" t="s">
        <v>412</v>
      </c>
    </row>
    <row r="1376" spans="1:8" ht="24" customHeight="1" x14ac:dyDescent="0.2">
      <c r="A1376" s="115">
        <v>5</v>
      </c>
      <c r="B1376" s="116" t="s">
        <v>416</v>
      </c>
      <c r="C1376" s="117">
        <v>87.39931</v>
      </c>
      <c r="D1376" s="16">
        <f t="shared" si="111"/>
        <v>52.439585999999998</v>
      </c>
      <c r="E1376" s="51">
        <v>92.5</v>
      </c>
      <c r="F1376" s="18">
        <f t="shared" si="112"/>
        <v>37</v>
      </c>
      <c r="G1376" s="28">
        <f t="shared" si="113"/>
        <v>89.439585999999991</v>
      </c>
      <c r="H1376" s="49" t="s">
        <v>412</v>
      </c>
    </row>
    <row r="1377" spans="1:8" ht="24" customHeight="1" x14ac:dyDescent="0.2">
      <c r="A1377" s="115">
        <v>6</v>
      </c>
      <c r="B1377" s="116" t="s">
        <v>417</v>
      </c>
      <c r="C1377" s="50">
        <v>89.420910000000006</v>
      </c>
      <c r="D1377" s="16">
        <f t="shared" si="111"/>
        <v>53.652546000000001</v>
      </c>
      <c r="E1377" s="51">
        <v>88.75</v>
      </c>
      <c r="F1377" s="18">
        <f t="shared" si="112"/>
        <v>35.5</v>
      </c>
      <c r="G1377" s="28">
        <f t="shared" si="113"/>
        <v>89.152546000000001</v>
      </c>
      <c r="H1377" s="49" t="s">
        <v>412</v>
      </c>
    </row>
    <row r="1378" spans="1:8" ht="24" customHeight="1" x14ac:dyDescent="0.2">
      <c r="A1378" s="115">
        <v>7</v>
      </c>
      <c r="B1378" s="116" t="s">
        <v>418</v>
      </c>
      <c r="C1378" s="50">
        <v>92.330879999999993</v>
      </c>
      <c r="D1378" s="16">
        <f t="shared" si="111"/>
        <v>55.398527999999999</v>
      </c>
      <c r="E1378" s="51">
        <v>83.75</v>
      </c>
      <c r="F1378" s="18">
        <f t="shared" si="112"/>
        <v>33.5</v>
      </c>
      <c r="G1378" s="28">
        <f t="shared" si="113"/>
        <v>88.898527999999999</v>
      </c>
      <c r="H1378" s="49" t="s">
        <v>412</v>
      </c>
    </row>
    <row r="1379" spans="1:8" ht="24" customHeight="1" x14ac:dyDescent="0.2">
      <c r="A1379" s="115">
        <v>8</v>
      </c>
      <c r="B1379" s="116" t="s">
        <v>419</v>
      </c>
      <c r="C1379" s="50">
        <v>90.628219999999999</v>
      </c>
      <c r="D1379" s="16">
        <f t="shared" si="111"/>
        <v>54.376931999999996</v>
      </c>
      <c r="E1379" s="51">
        <v>86.25</v>
      </c>
      <c r="F1379" s="18">
        <f t="shared" si="112"/>
        <v>34.5</v>
      </c>
      <c r="G1379" s="28">
        <f t="shared" si="113"/>
        <v>88.876931999999996</v>
      </c>
      <c r="H1379" s="49" t="s">
        <v>412</v>
      </c>
    </row>
    <row r="1380" spans="1:8" ht="24" customHeight="1" x14ac:dyDescent="0.2">
      <c r="A1380" s="115">
        <v>9</v>
      </c>
      <c r="B1380" s="116" t="s">
        <v>420</v>
      </c>
      <c r="C1380" s="50">
        <v>85.271519999999995</v>
      </c>
      <c r="D1380" s="16">
        <f t="shared" si="111"/>
        <v>51.162911999999999</v>
      </c>
      <c r="E1380" s="51">
        <v>93.75</v>
      </c>
      <c r="F1380" s="18">
        <f t="shared" si="112"/>
        <v>37.5</v>
      </c>
      <c r="G1380" s="28">
        <f t="shared" si="113"/>
        <v>88.662912000000006</v>
      </c>
      <c r="H1380" s="49" t="s">
        <v>412</v>
      </c>
    </row>
    <row r="1381" spans="1:8" ht="24" customHeight="1" x14ac:dyDescent="0.2">
      <c r="A1381" s="115">
        <v>10</v>
      </c>
      <c r="B1381" s="116" t="s">
        <v>421</v>
      </c>
      <c r="C1381" s="50">
        <v>92.347340000000003</v>
      </c>
      <c r="D1381" s="16">
        <f t="shared" si="111"/>
        <v>55.408403999999997</v>
      </c>
      <c r="E1381" s="51">
        <v>82.5</v>
      </c>
      <c r="F1381" s="18">
        <f t="shared" si="112"/>
        <v>33</v>
      </c>
      <c r="G1381" s="28">
        <f t="shared" si="113"/>
        <v>88.40840399999999</v>
      </c>
      <c r="H1381" s="49" t="s">
        <v>412</v>
      </c>
    </row>
    <row r="1382" spans="1:8" ht="24" customHeight="1" x14ac:dyDescent="0.2">
      <c r="A1382" s="115">
        <v>11</v>
      </c>
      <c r="B1382" s="116" t="s">
        <v>422</v>
      </c>
      <c r="C1382" s="50">
        <v>92.323369999999997</v>
      </c>
      <c r="D1382" s="16">
        <f t="shared" si="111"/>
        <v>55.394021999999993</v>
      </c>
      <c r="E1382" s="51">
        <v>82.5</v>
      </c>
      <c r="F1382" s="18">
        <f t="shared" si="112"/>
        <v>33</v>
      </c>
      <c r="G1382" s="28">
        <f t="shared" si="113"/>
        <v>88.394021999999993</v>
      </c>
      <c r="H1382" s="49" t="s">
        <v>412</v>
      </c>
    </row>
    <row r="1383" spans="1:8" ht="24" customHeight="1" x14ac:dyDescent="0.2">
      <c r="A1383" s="115">
        <v>12</v>
      </c>
      <c r="B1383" s="116" t="s">
        <v>423</v>
      </c>
      <c r="C1383" s="50">
        <v>89.774479999999997</v>
      </c>
      <c r="D1383" s="16">
        <f t="shared" si="111"/>
        <v>53.864687999999994</v>
      </c>
      <c r="E1383" s="51">
        <v>86.25</v>
      </c>
      <c r="F1383" s="18">
        <f t="shared" si="112"/>
        <v>34.5</v>
      </c>
      <c r="G1383" s="28">
        <f t="shared" si="113"/>
        <v>88.364688000000001</v>
      </c>
      <c r="H1383" s="49" t="s">
        <v>412</v>
      </c>
    </row>
    <row r="1384" spans="1:8" ht="24" customHeight="1" x14ac:dyDescent="0.2">
      <c r="A1384" s="115">
        <v>13</v>
      </c>
      <c r="B1384" s="116" t="s">
        <v>424</v>
      </c>
      <c r="C1384" s="50">
        <v>91.085909999999998</v>
      </c>
      <c r="D1384" s="16">
        <f t="shared" si="111"/>
        <v>54.651545999999996</v>
      </c>
      <c r="E1384" s="51">
        <v>83.75</v>
      </c>
      <c r="F1384" s="18">
        <f t="shared" si="112"/>
        <v>33.5</v>
      </c>
      <c r="G1384" s="28">
        <f t="shared" si="113"/>
        <v>88.151545999999996</v>
      </c>
      <c r="H1384" s="49" t="s">
        <v>412</v>
      </c>
    </row>
    <row r="1385" spans="1:8" ht="24" customHeight="1" x14ac:dyDescent="0.2">
      <c r="A1385" s="115">
        <v>14</v>
      </c>
      <c r="B1385" s="116" t="s">
        <v>425</v>
      </c>
      <c r="C1385" s="50">
        <v>88.378780000000006</v>
      </c>
      <c r="D1385" s="16">
        <f t="shared" si="111"/>
        <v>53.027268000000007</v>
      </c>
      <c r="E1385" s="51">
        <v>87.5</v>
      </c>
      <c r="F1385" s="18">
        <f t="shared" si="112"/>
        <v>35</v>
      </c>
      <c r="G1385" s="28">
        <f t="shared" si="113"/>
        <v>88.027268000000007</v>
      </c>
      <c r="H1385" s="49" t="s">
        <v>412</v>
      </c>
    </row>
    <row r="1386" spans="1:8" ht="24" customHeight="1" x14ac:dyDescent="0.2">
      <c r="A1386" s="115">
        <v>15</v>
      </c>
      <c r="B1386" s="116" t="s">
        <v>426</v>
      </c>
      <c r="C1386" s="50">
        <v>91.02319</v>
      </c>
      <c r="D1386" s="16">
        <f t="shared" si="111"/>
        <v>54.613914000000001</v>
      </c>
      <c r="E1386" s="51">
        <v>82.5</v>
      </c>
      <c r="F1386" s="18">
        <f t="shared" si="112"/>
        <v>33</v>
      </c>
      <c r="G1386" s="28">
        <f t="shared" si="113"/>
        <v>87.613913999999994</v>
      </c>
      <c r="H1386" s="49" t="s">
        <v>412</v>
      </c>
    </row>
    <row r="1387" spans="1:8" ht="24" customHeight="1" x14ac:dyDescent="0.2">
      <c r="A1387" s="115">
        <v>16</v>
      </c>
      <c r="B1387" s="116" t="s">
        <v>427</v>
      </c>
      <c r="C1387" s="50">
        <v>93.380899999999997</v>
      </c>
      <c r="D1387" s="16">
        <f t="shared" si="111"/>
        <v>56.028539999999992</v>
      </c>
      <c r="E1387" s="51">
        <v>78.75</v>
      </c>
      <c r="F1387" s="18">
        <f t="shared" si="112"/>
        <v>31.5</v>
      </c>
      <c r="G1387" s="28">
        <f t="shared" si="113"/>
        <v>87.528539999999992</v>
      </c>
      <c r="H1387" s="49" t="s">
        <v>412</v>
      </c>
    </row>
    <row r="1388" spans="1:8" ht="24" customHeight="1" x14ac:dyDescent="0.2">
      <c r="A1388" s="115">
        <v>17</v>
      </c>
      <c r="B1388" s="116" t="s">
        <v>428</v>
      </c>
      <c r="C1388" s="50">
        <v>90.248019999999997</v>
      </c>
      <c r="D1388" s="16">
        <f t="shared" si="111"/>
        <v>54.148812</v>
      </c>
      <c r="E1388" s="51">
        <v>82.5</v>
      </c>
      <c r="F1388" s="18">
        <f t="shared" si="112"/>
        <v>33</v>
      </c>
      <c r="G1388" s="28">
        <f t="shared" si="113"/>
        <v>87.148811999999992</v>
      </c>
      <c r="H1388" s="49" t="s">
        <v>412</v>
      </c>
    </row>
    <row r="1389" spans="1:8" ht="24" customHeight="1" x14ac:dyDescent="0.2">
      <c r="A1389" s="115">
        <v>18</v>
      </c>
      <c r="B1389" s="116" t="s">
        <v>429</v>
      </c>
      <c r="C1389" s="50">
        <v>90.81165</v>
      </c>
      <c r="D1389" s="16">
        <f t="shared" si="111"/>
        <v>54.486989999999999</v>
      </c>
      <c r="E1389" s="51">
        <v>80</v>
      </c>
      <c r="F1389" s="18">
        <f t="shared" si="112"/>
        <v>32</v>
      </c>
      <c r="G1389" s="28">
        <f t="shared" si="113"/>
        <v>86.486989999999992</v>
      </c>
      <c r="H1389" s="49" t="s">
        <v>412</v>
      </c>
    </row>
    <row r="1390" spans="1:8" ht="24" customHeight="1" x14ac:dyDescent="0.2">
      <c r="A1390" s="115">
        <v>19</v>
      </c>
      <c r="B1390" s="116" t="s">
        <v>430</v>
      </c>
      <c r="C1390" s="50">
        <v>85.806709999999995</v>
      </c>
      <c r="D1390" s="16">
        <f t="shared" si="111"/>
        <v>51.484025999999993</v>
      </c>
      <c r="E1390" s="51">
        <v>87.5</v>
      </c>
      <c r="F1390" s="18">
        <f t="shared" si="112"/>
        <v>35</v>
      </c>
      <c r="G1390" s="28">
        <f t="shared" si="113"/>
        <v>86.484026</v>
      </c>
      <c r="H1390" s="49" t="s">
        <v>412</v>
      </c>
    </row>
    <row r="1391" spans="1:8" ht="24" customHeight="1" x14ac:dyDescent="0.2">
      <c r="A1391" s="115">
        <v>20</v>
      </c>
      <c r="B1391" s="116" t="s">
        <v>431</v>
      </c>
      <c r="C1391" s="50">
        <v>85.596279999999993</v>
      </c>
      <c r="D1391" s="16">
        <f t="shared" si="111"/>
        <v>51.357767999999993</v>
      </c>
      <c r="E1391" s="51">
        <v>86.25</v>
      </c>
      <c r="F1391" s="18">
        <f t="shared" si="112"/>
        <v>34.5</v>
      </c>
      <c r="G1391" s="28">
        <f t="shared" si="113"/>
        <v>85.857767999999993</v>
      </c>
      <c r="H1391" s="49" t="s">
        <v>412</v>
      </c>
    </row>
    <row r="1392" spans="1:8" ht="24" customHeight="1" x14ac:dyDescent="0.2">
      <c r="A1392" s="115">
        <v>21</v>
      </c>
      <c r="B1392" s="116" t="s">
        <v>432</v>
      </c>
      <c r="C1392" s="50">
        <v>80.452690000000004</v>
      </c>
      <c r="D1392" s="16">
        <f t="shared" si="111"/>
        <v>48.271614</v>
      </c>
      <c r="E1392" s="51">
        <v>93.75</v>
      </c>
      <c r="F1392" s="18">
        <f t="shared" si="112"/>
        <v>37.5</v>
      </c>
      <c r="G1392" s="28">
        <f t="shared" si="113"/>
        <v>85.771614</v>
      </c>
      <c r="H1392" s="49" t="s">
        <v>50</v>
      </c>
    </row>
    <row r="1393" spans="1:8" ht="24" customHeight="1" x14ac:dyDescent="0.2">
      <c r="A1393" s="115">
        <v>22</v>
      </c>
      <c r="B1393" s="116" t="s">
        <v>433</v>
      </c>
      <c r="C1393" s="50">
        <v>87.202110000000005</v>
      </c>
      <c r="D1393" s="16">
        <f t="shared" si="111"/>
        <v>52.321266000000008</v>
      </c>
      <c r="E1393" s="51">
        <v>82.5</v>
      </c>
      <c r="F1393" s="18">
        <f t="shared" si="112"/>
        <v>33</v>
      </c>
      <c r="G1393" s="28">
        <f t="shared" si="113"/>
        <v>85.321266000000008</v>
      </c>
      <c r="H1393" s="49" t="s">
        <v>50</v>
      </c>
    </row>
    <row r="1394" spans="1:8" ht="24" customHeight="1" x14ac:dyDescent="0.2">
      <c r="A1394" s="115">
        <v>23</v>
      </c>
      <c r="B1394" s="116" t="s">
        <v>434</v>
      </c>
      <c r="C1394" s="50">
        <v>86.872619999999998</v>
      </c>
      <c r="D1394" s="16">
        <f t="shared" si="111"/>
        <v>52.123571999999996</v>
      </c>
      <c r="E1394" s="51">
        <v>82.5</v>
      </c>
      <c r="F1394" s="18">
        <f t="shared" si="112"/>
        <v>33</v>
      </c>
      <c r="G1394" s="28">
        <f t="shared" si="113"/>
        <v>85.123571999999996</v>
      </c>
      <c r="H1394" s="49" t="s">
        <v>50</v>
      </c>
    </row>
    <row r="1395" spans="1:8" ht="24" customHeight="1" x14ac:dyDescent="0.2">
      <c r="A1395" s="115">
        <v>24</v>
      </c>
      <c r="B1395" s="116" t="s">
        <v>435</v>
      </c>
      <c r="C1395" s="50">
        <v>81.856269999999995</v>
      </c>
      <c r="D1395" s="16">
        <f t="shared" si="111"/>
        <v>49.113761999999994</v>
      </c>
      <c r="E1395" s="51">
        <v>88.75</v>
      </c>
      <c r="F1395" s="18">
        <f t="shared" si="112"/>
        <v>35.5</v>
      </c>
      <c r="G1395" s="28">
        <f t="shared" si="113"/>
        <v>84.613761999999994</v>
      </c>
      <c r="H1395" s="49" t="s">
        <v>50</v>
      </c>
    </row>
    <row r="1396" spans="1:8" ht="24" customHeight="1" x14ac:dyDescent="0.2">
      <c r="A1396" s="115">
        <v>25</v>
      </c>
      <c r="B1396" s="116" t="s">
        <v>436</v>
      </c>
      <c r="C1396" s="50">
        <v>87.121849999999995</v>
      </c>
      <c r="D1396" s="16">
        <f t="shared" si="111"/>
        <v>52.273109999999996</v>
      </c>
      <c r="E1396" s="51">
        <v>80</v>
      </c>
      <c r="F1396" s="18">
        <f t="shared" si="112"/>
        <v>32</v>
      </c>
      <c r="G1396" s="28">
        <f t="shared" si="113"/>
        <v>84.273110000000003</v>
      </c>
      <c r="H1396" s="49" t="s">
        <v>50</v>
      </c>
    </row>
    <row r="1397" spans="1:8" ht="24" customHeight="1" x14ac:dyDescent="0.2">
      <c r="A1397" s="115">
        <v>26</v>
      </c>
      <c r="B1397" s="116" t="s">
        <v>437</v>
      </c>
      <c r="C1397" s="50">
        <v>84.111310000000003</v>
      </c>
      <c r="D1397" s="16">
        <f t="shared" si="111"/>
        <v>50.466785999999999</v>
      </c>
      <c r="E1397" s="51">
        <v>83.75</v>
      </c>
      <c r="F1397" s="18">
        <f t="shared" si="112"/>
        <v>33.5</v>
      </c>
      <c r="G1397" s="28">
        <f t="shared" si="113"/>
        <v>83.966785999999999</v>
      </c>
      <c r="H1397" s="49" t="s">
        <v>50</v>
      </c>
    </row>
    <row r="1398" spans="1:8" ht="24" customHeight="1" x14ac:dyDescent="0.2">
      <c r="A1398" s="115">
        <v>27</v>
      </c>
      <c r="B1398" s="116" t="s">
        <v>438</v>
      </c>
      <c r="C1398" s="50">
        <v>81.004570000000001</v>
      </c>
      <c r="D1398" s="16">
        <f t="shared" si="111"/>
        <v>48.602741999999999</v>
      </c>
      <c r="E1398" s="51">
        <v>86.25</v>
      </c>
      <c r="F1398" s="18">
        <f t="shared" si="112"/>
        <v>34.5</v>
      </c>
      <c r="G1398" s="28">
        <f t="shared" si="113"/>
        <v>83.102742000000006</v>
      </c>
      <c r="H1398" s="49" t="s">
        <v>50</v>
      </c>
    </row>
    <row r="1399" spans="1:8" ht="24" customHeight="1" x14ac:dyDescent="0.2">
      <c r="A1399" s="115">
        <v>28</v>
      </c>
      <c r="B1399" s="116" t="s">
        <v>439</v>
      </c>
      <c r="C1399" s="50">
        <v>89.194959999999995</v>
      </c>
      <c r="D1399" s="16">
        <f t="shared" si="111"/>
        <v>53.516975999999993</v>
      </c>
      <c r="E1399" s="51">
        <v>73.75</v>
      </c>
      <c r="F1399" s="18">
        <f t="shared" si="112"/>
        <v>29.5</v>
      </c>
      <c r="G1399" s="28">
        <f t="shared" si="113"/>
        <v>83.016976</v>
      </c>
      <c r="H1399" s="49" t="s">
        <v>50</v>
      </c>
    </row>
    <row r="1400" spans="1:8" ht="24" customHeight="1" x14ac:dyDescent="0.2">
      <c r="A1400" s="115">
        <v>29</v>
      </c>
      <c r="B1400" s="116" t="s">
        <v>440</v>
      </c>
      <c r="C1400" s="50">
        <v>84.877179999999996</v>
      </c>
      <c r="D1400" s="16">
        <f t="shared" si="111"/>
        <v>50.926307999999999</v>
      </c>
      <c r="E1400" s="51">
        <v>80</v>
      </c>
      <c r="F1400" s="18">
        <f t="shared" si="112"/>
        <v>32</v>
      </c>
      <c r="G1400" s="28">
        <f t="shared" si="113"/>
        <v>82.926308000000006</v>
      </c>
      <c r="H1400" s="49" t="s">
        <v>50</v>
      </c>
    </row>
    <row r="1401" spans="1:8" ht="24" customHeight="1" x14ac:dyDescent="0.2">
      <c r="A1401" s="115">
        <v>30</v>
      </c>
      <c r="B1401" s="116" t="s">
        <v>441</v>
      </c>
      <c r="C1401" s="50">
        <v>87.004459999999995</v>
      </c>
      <c r="D1401" s="16">
        <f t="shared" si="111"/>
        <v>52.20267599999999</v>
      </c>
      <c r="E1401" s="51">
        <v>76.25</v>
      </c>
      <c r="F1401" s="18">
        <f t="shared" si="112"/>
        <v>30.5</v>
      </c>
      <c r="G1401" s="28">
        <f t="shared" si="113"/>
        <v>82.702675999999997</v>
      </c>
      <c r="H1401" s="49" t="s">
        <v>50</v>
      </c>
    </row>
    <row r="1402" spans="1:8" ht="24" customHeight="1" x14ac:dyDescent="0.2">
      <c r="A1402" s="115">
        <v>31</v>
      </c>
      <c r="B1402" s="116" t="s">
        <v>442</v>
      </c>
      <c r="C1402" s="50">
        <v>84.991839999999996</v>
      </c>
      <c r="D1402" s="16">
        <f t="shared" si="111"/>
        <v>50.995103999999998</v>
      </c>
      <c r="E1402" s="51">
        <v>78.75</v>
      </c>
      <c r="F1402" s="18">
        <f t="shared" si="112"/>
        <v>31.5</v>
      </c>
      <c r="G1402" s="28">
        <f t="shared" si="113"/>
        <v>82.495103999999998</v>
      </c>
      <c r="H1402" s="49" t="s">
        <v>50</v>
      </c>
    </row>
    <row r="1403" spans="1:8" ht="24" customHeight="1" x14ac:dyDescent="0.2">
      <c r="A1403" s="115">
        <v>32</v>
      </c>
      <c r="B1403" s="116" t="s">
        <v>443</v>
      </c>
      <c r="C1403" s="50">
        <v>82.045410000000004</v>
      </c>
      <c r="D1403" s="16">
        <f t="shared" si="111"/>
        <v>49.227246000000008</v>
      </c>
      <c r="E1403" s="51">
        <v>81.25</v>
      </c>
      <c r="F1403" s="18">
        <f t="shared" si="112"/>
        <v>32.5</v>
      </c>
      <c r="G1403" s="28">
        <f t="shared" si="113"/>
        <v>81.727246000000008</v>
      </c>
      <c r="H1403" s="49" t="s">
        <v>50</v>
      </c>
    </row>
    <row r="1404" spans="1:8" ht="24" customHeight="1" x14ac:dyDescent="0.2">
      <c r="A1404" s="115">
        <v>33</v>
      </c>
      <c r="B1404" s="116" t="s">
        <v>444</v>
      </c>
      <c r="C1404" s="50">
        <v>80.907529999999994</v>
      </c>
      <c r="D1404" s="16">
        <f t="shared" si="111"/>
        <v>48.544517999999997</v>
      </c>
      <c r="E1404" s="51">
        <v>82.5</v>
      </c>
      <c r="F1404" s="18">
        <f t="shared" si="112"/>
        <v>33</v>
      </c>
      <c r="G1404" s="28">
        <f t="shared" si="113"/>
        <v>81.544517999999997</v>
      </c>
      <c r="H1404" s="49" t="s">
        <v>50</v>
      </c>
    </row>
    <row r="1405" spans="1:8" ht="24" customHeight="1" x14ac:dyDescent="0.2">
      <c r="A1405" s="115">
        <v>34</v>
      </c>
      <c r="B1405" s="116" t="s">
        <v>445</v>
      </c>
      <c r="C1405" s="50">
        <v>90.324259999999995</v>
      </c>
      <c r="D1405" s="16">
        <f t="shared" si="111"/>
        <v>54.194555999999992</v>
      </c>
      <c r="E1405" s="51">
        <v>67.5</v>
      </c>
      <c r="F1405" s="18">
        <f t="shared" si="112"/>
        <v>27</v>
      </c>
      <c r="G1405" s="28">
        <f t="shared" si="113"/>
        <v>81.194555999999992</v>
      </c>
      <c r="H1405" s="49" t="s">
        <v>50</v>
      </c>
    </row>
    <row r="1406" spans="1:8" ht="24" customHeight="1" x14ac:dyDescent="0.2">
      <c r="A1406" s="115">
        <v>35</v>
      </c>
      <c r="B1406" s="116" t="s">
        <v>446</v>
      </c>
      <c r="C1406" s="50">
        <v>88.77807</v>
      </c>
      <c r="D1406" s="16">
        <f t="shared" si="111"/>
        <v>53.266841999999997</v>
      </c>
      <c r="E1406" s="51">
        <v>67.5</v>
      </c>
      <c r="F1406" s="18">
        <f t="shared" si="112"/>
        <v>27</v>
      </c>
      <c r="G1406" s="28">
        <f t="shared" si="113"/>
        <v>80.266841999999997</v>
      </c>
      <c r="H1406" s="49" t="s">
        <v>50</v>
      </c>
    </row>
    <row r="1407" spans="1:8" ht="24" customHeight="1" x14ac:dyDescent="0.2">
      <c r="A1407" s="115">
        <v>36</v>
      </c>
      <c r="B1407" s="116" t="s">
        <v>447</v>
      </c>
      <c r="C1407" s="50">
        <v>85.174999999999997</v>
      </c>
      <c r="D1407" s="16">
        <f t="shared" si="111"/>
        <v>51.104999999999997</v>
      </c>
      <c r="E1407" s="51">
        <v>72.5</v>
      </c>
      <c r="F1407" s="18">
        <f t="shared" si="112"/>
        <v>29</v>
      </c>
      <c r="G1407" s="28">
        <f t="shared" si="113"/>
        <v>80.10499999999999</v>
      </c>
      <c r="H1407" s="49" t="s">
        <v>50</v>
      </c>
    </row>
    <row r="1408" spans="1:8" ht="24" customHeight="1" x14ac:dyDescent="0.2">
      <c r="A1408" s="115">
        <v>37</v>
      </c>
      <c r="B1408" s="116" t="s">
        <v>448</v>
      </c>
      <c r="C1408" s="50">
        <v>82.352710000000002</v>
      </c>
      <c r="D1408" s="16">
        <f t="shared" si="111"/>
        <v>49.411625999999998</v>
      </c>
      <c r="E1408" s="51">
        <v>76.25</v>
      </c>
      <c r="F1408" s="18">
        <f t="shared" si="112"/>
        <v>30.5</v>
      </c>
      <c r="G1408" s="28">
        <f t="shared" si="113"/>
        <v>79.911625999999998</v>
      </c>
      <c r="H1408" s="49" t="s">
        <v>50</v>
      </c>
    </row>
    <row r="1409" spans="1:8" ht="24" customHeight="1" x14ac:dyDescent="0.2">
      <c r="A1409" s="115">
        <v>38</v>
      </c>
      <c r="B1409" s="116" t="s">
        <v>449</v>
      </c>
      <c r="C1409" s="50">
        <v>79.499600000000001</v>
      </c>
      <c r="D1409" s="16">
        <f t="shared" si="111"/>
        <v>47.699759999999998</v>
      </c>
      <c r="E1409" s="51">
        <v>80</v>
      </c>
      <c r="F1409" s="18">
        <f t="shared" si="112"/>
        <v>32</v>
      </c>
      <c r="G1409" s="28">
        <f t="shared" si="113"/>
        <v>79.699759999999998</v>
      </c>
      <c r="H1409" s="49" t="s">
        <v>50</v>
      </c>
    </row>
    <row r="1410" spans="1:8" ht="24" customHeight="1" x14ac:dyDescent="0.2">
      <c r="A1410" s="115">
        <v>39</v>
      </c>
      <c r="B1410" s="116" t="s">
        <v>450</v>
      </c>
      <c r="C1410" s="50">
        <v>85.441280000000006</v>
      </c>
      <c r="D1410" s="16">
        <f t="shared" si="111"/>
        <v>51.264768000000004</v>
      </c>
      <c r="E1410" s="51">
        <v>70</v>
      </c>
      <c r="F1410" s="18">
        <f t="shared" si="112"/>
        <v>28</v>
      </c>
      <c r="G1410" s="28">
        <f t="shared" si="113"/>
        <v>79.264768000000004</v>
      </c>
      <c r="H1410" s="49" t="s">
        <v>50</v>
      </c>
    </row>
    <row r="1411" spans="1:8" ht="24" customHeight="1" x14ac:dyDescent="0.2">
      <c r="A1411" s="115">
        <v>40</v>
      </c>
      <c r="B1411" s="116" t="s">
        <v>451</v>
      </c>
      <c r="C1411" s="50">
        <v>77.440089999999998</v>
      </c>
      <c r="D1411" s="16">
        <f t="shared" si="111"/>
        <v>46.464053999999997</v>
      </c>
      <c r="E1411" s="51">
        <v>80</v>
      </c>
      <c r="F1411" s="18">
        <f t="shared" si="112"/>
        <v>32</v>
      </c>
      <c r="G1411" s="28">
        <f t="shared" si="113"/>
        <v>78.464054000000004</v>
      </c>
      <c r="H1411" s="49" t="s">
        <v>50</v>
      </c>
    </row>
    <row r="1412" spans="1:8" ht="24" customHeight="1" x14ac:dyDescent="0.2">
      <c r="A1412" s="115">
        <v>41</v>
      </c>
      <c r="B1412" s="116" t="s">
        <v>452</v>
      </c>
      <c r="C1412" s="50">
        <v>84.572310000000002</v>
      </c>
      <c r="D1412" s="16">
        <f t="shared" si="111"/>
        <v>50.743386000000001</v>
      </c>
      <c r="E1412" s="51">
        <v>68.75</v>
      </c>
      <c r="F1412" s="18">
        <f t="shared" si="112"/>
        <v>27.5</v>
      </c>
      <c r="G1412" s="28">
        <f t="shared" si="113"/>
        <v>78.243386000000001</v>
      </c>
      <c r="H1412" s="49" t="s">
        <v>50</v>
      </c>
    </row>
    <row r="1413" spans="1:8" ht="24" customHeight="1" x14ac:dyDescent="0.2">
      <c r="A1413" s="115">
        <v>42</v>
      </c>
      <c r="B1413" s="116" t="s">
        <v>453</v>
      </c>
      <c r="C1413" s="50">
        <v>87.800160000000005</v>
      </c>
      <c r="D1413" s="16">
        <f t="shared" si="111"/>
        <v>52.680096000000006</v>
      </c>
      <c r="E1413" s="51">
        <v>63.75</v>
      </c>
      <c r="F1413" s="18">
        <f t="shared" si="112"/>
        <v>25.5</v>
      </c>
      <c r="G1413" s="28">
        <f t="shared" si="113"/>
        <v>78.180096000000006</v>
      </c>
      <c r="H1413" s="49" t="s">
        <v>50</v>
      </c>
    </row>
    <row r="1414" spans="1:8" ht="24" customHeight="1" x14ac:dyDescent="0.2">
      <c r="A1414" s="115">
        <v>43</v>
      </c>
      <c r="B1414" s="116" t="s">
        <v>454</v>
      </c>
      <c r="C1414" s="50">
        <v>93.209810000000004</v>
      </c>
      <c r="D1414" s="16">
        <f t="shared" si="111"/>
        <v>55.925885999999998</v>
      </c>
      <c r="E1414" s="51">
        <v>55</v>
      </c>
      <c r="F1414" s="18">
        <f t="shared" si="112"/>
        <v>22</v>
      </c>
      <c r="G1414" s="28">
        <f t="shared" si="113"/>
        <v>77.925885999999991</v>
      </c>
      <c r="H1414" s="49" t="s">
        <v>50</v>
      </c>
    </row>
    <row r="1415" spans="1:8" ht="24" customHeight="1" x14ac:dyDescent="0.2">
      <c r="A1415" s="115">
        <v>44</v>
      </c>
      <c r="B1415" s="116" t="s">
        <v>455</v>
      </c>
      <c r="C1415" s="50">
        <v>82.980999999999995</v>
      </c>
      <c r="D1415" s="16">
        <f t="shared" si="111"/>
        <v>49.788599999999995</v>
      </c>
      <c r="E1415" s="51">
        <v>67.5</v>
      </c>
      <c r="F1415" s="18">
        <f t="shared" si="112"/>
        <v>27</v>
      </c>
      <c r="G1415" s="28">
        <f t="shared" si="113"/>
        <v>76.788600000000002</v>
      </c>
      <c r="H1415" s="49" t="s">
        <v>50</v>
      </c>
    </row>
    <row r="1416" spans="1:8" ht="24" customHeight="1" x14ac:dyDescent="0.2">
      <c r="A1416" s="115">
        <v>45</v>
      </c>
      <c r="B1416" s="116" t="s">
        <v>456</v>
      </c>
      <c r="C1416" s="50">
        <v>83.567949999999996</v>
      </c>
      <c r="D1416" s="16">
        <f t="shared" si="111"/>
        <v>50.140769999999996</v>
      </c>
      <c r="E1416" s="51">
        <v>66.25</v>
      </c>
      <c r="F1416" s="18">
        <f t="shared" si="112"/>
        <v>26.5</v>
      </c>
      <c r="G1416" s="28">
        <f t="shared" si="113"/>
        <v>76.640770000000003</v>
      </c>
      <c r="H1416" s="49" t="s">
        <v>50</v>
      </c>
    </row>
    <row r="1417" spans="1:8" ht="24" customHeight="1" x14ac:dyDescent="0.2">
      <c r="A1417" s="115">
        <v>46</v>
      </c>
      <c r="B1417" s="116" t="s">
        <v>457</v>
      </c>
      <c r="C1417" s="50">
        <v>82.591300000000004</v>
      </c>
      <c r="D1417" s="16">
        <f t="shared" si="111"/>
        <v>49.554780000000001</v>
      </c>
      <c r="E1417" s="51">
        <v>66.25</v>
      </c>
      <c r="F1417" s="18">
        <f t="shared" si="112"/>
        <v>26.5</v>
      </c>
      <c r="G1417" s="28">
        <f t="shared" si="113"/>
        <v>76.054779999999994</v>
      </c>
      <c r="H1417" s="49" t="s">
        <v>50</v>
      </c>
    </row>
    <row r="1418" spans="1:8" ht="24" customHeight="1" x14ac:dyDescent="0.2">
      <c r="A1418" s="115">
        <v>47</v>
      </c>
      <c r="B1418" s="116" t="s">
        <v>458</v>
      </c>
      <c r="C1418" s="50">
        <v>82.25</v>
      </c>
      <c r="D1418" s="16">
        <f t="shared" si="111"/>
        <v>49.35</v>
      </c>
      <c r="E1418" s="51">
        <v>65</v>
      </c>
      <c r="F1418" s="18">
        <f t="shared" si="112"/>
        <v>26</v>
      </c>
      <c r="G1418" s="28">
        <f t="shared" si="113"/>
        <v>75.349999999999994</v>
      </c>
      <c r="H1418" s="49" t="s">
        <v>50</v>
      </c>
    </row>
    <row r="1419" spans="1:8" ht="24" customHeight="1" x14ac:dyDescent="0.2">
      <c r="A1419" s="115">
        <v>48</v>
      </c>
      <c r="B1419" s="116" t="s">
        <v>459</v>
      </c>
      <c r="C1419" s="50">
        <v>75.096590000000006</v>
      </c>
      <c r="D1419" s="16">
        <f t="shared" si="111"/>
        <v>45.057954000000002</v>
      </c>
      <c r="E1419" s="51">
        <v>73.75</v>
      </c>
      <c r="F1419" s="18">
        <f t="shared" si="112"/>
        <v>29.5</v>
      </c>
      <c r="G1419" s="28">
        <f t="shared" si="113"/>
        <v>74.557953999999995</v>
      </c>
      <c r="H1419" s="49" t="s">
        <v>50</v>
      </c>
    </row>
    <row r="1420" spans="1:8" ht="24" customHeight="1" x14ac:dyDescent="0.2">
      <c r="A1420" s="115">
        <v>49</v>
      </c>
      <c r="B1420" s="116" t="s">
        <v>460</v>
      </c>
      <c r="C1420" s="50">
        <v>81.382850000000005</v>
      </c>
      <c r="D1420" s="16">
        <f t="shared" si="111"/>
        <v>48.829710000000006</v>
      </c>
      <c r="E1420" s="51">
        <v>57.5</v>
      </c>
      <c r="F1420" s="18">
        <f t="shared" si="112"/>
        <v>23</v>
      </c>
      <c r="G1420" s="28">
        <f t="shared" si="113"/>
        <v>71.829710000000006</v>
      </c>
      <c r="H1420" s="49" t="s">
        <v>50</v>
      </c>
    </row>
    <row r="1421" spans="1:8" ht="24" customHeight="1" x14ac:dyDescent="0.2">
      <c r="A1421" s="115">
        <v>50</v>
      </c>
      <c r="B1421" s="116" t="s">
        <v>461</v>
      </c>
      <c r="C1421" s="50">
        <v>82.048950000000005</v>
      </c>
      <c r="D1421" s="16">
        <f t="shared" si="111"/>
        <v>49.229369999999996</v>
      </c>
      <c r="E1421" s="51">
        <v>56.25</v>
      </c>
      <c r="F1421" s="18">
        <f t="shared" si="112"/>
        <v>22.5</v>
      </c>
      <c r="G1421" s="28">
        <f t="shared" si="113"/>
        <v>71.729369999999989</v>
      </c>
      <c r="H1421" s="49" t="s">
        <v>50</v>
      </c>
    </row>
    <row r="1422" spans="1:8" ht="24" customHeight="1" x14ac:dyDescent="0.2">
      <c r="A1422" s="115">
        <v>51</v>
      </c>
      <c r="B1422" s="116" t="s">
        <v>462</v>
      </c>
      <c r="C1422" s="50">
        <v>78.084810000000004</v>
      </c>
      <c r="D1422" s="16">
        <f t="shared" si="111"/>
        <v>46.850886000000003</v>
      </c>
      <c r="E1422" s="51">
        <v>52.5</v>
      </c>
      <c r="F1422" s="18">
        <f t="shared" si="112"/>
        <v>21</v>
      </c>
      <c r="G1422" s="28">
        <f t="shared" si="113"/>
        <v>67.850886000000003</v>
      </c>
      <c r="H1422" s="49" t="s">
        <v>50</v>
      </c>
    </row>
    <row r="1423" spans="1:8" ht="24" customHeight="1" x14ac:dyDescent="0.2">
      <c r="A1423" s="115">
        <v>52</v>
      </c>
      <c r="B1423" s="116" t="s">
        <v>463</v>
      </c>
      <c r="C1423" s="50">
        <v>72.242590000000007</v>
      </c>
      <c r="D1423" s="16">
        <f t="shared" si="111"/>
        <v>43.345554</v>
      </c>
      <c r="E1423" s="51">
        <v>55</v>
      </c>
      <c r="F1423" s="18">
        <f t="shared" si="112"/>
        <v>22</v>
      </c>
      <c r="G1423" s="28">
        <f t="shared" si="113"/>
        <v>65.345553999999993</v>
      </c>
      <c r="H1423" s="49" t="s">
        <v>50</v>
      </c>
    </row>
    <row r="1424" spans="1:8" ht="24" customHeight="1" x14ac:dyDescent="0.2">
      <c r="A1424" s="115">
        <v>53</v>
      </c>
      <c r="B1424" s="116" t="s">
        <v>464</v>
      </c>
      <c r="C1424" s="50">
        <v>90.953940000000003</v>
      </c>
      <c r="D1424" s="16">
        <f t="shared" si="111"/>
        <v>54.572364</v>
      </c>
      <c r="E1424" s="51">
        <v>88.75</v>
      </c>
      <c r="F1424" s="18">
        <f t="shared" si="112"/>
        <v>35.5</v>
      </c>
      <c r="G1424" s="28">
        <f t="shared" si="113"/>
        <v>90.072363999999993</v>
      </c>
      <c r="H1424" s="49" t="s">
        <v>33</v>
      </c>
    </row>
    <row r="1425" spans="1:8" ht="24" customHeight="1" x14ac:dyDescent="0.2">
      <c r="A1425" s="115">
        <v>54</v>
      </c>
      <c r="B1425" s="116" t="s">
        <v>465</v>
      </c>
      <c r="C1425" s="50">
        <v>90.248019999999997</v>
      </c>
      <c r="D1425" s="16">
        <f t="shared" si="111"/>
        <v>54.148812</v>
      </c>
      <c r="E1425" s="51">
        <v>85</v>
      </c>
      <c r="F1425" s="18">
        <f t="shared" si="112"/>
        <v>34</v>
      </c>
      <c r="G1425" s="28">
        <f t="shared" si="113"/>
        <v>88.148811999999992</v>
      </c>
      <c r="H1425" s="49" t="s">
        <v>33</v>
      </c>
    </row>
    <row r="1426" spans="1:8" ht="24" customHeight="1" x14ac:dyDescent="0.2">
      <c r="A1426" s="115">
        <v>55</v>
      </c>
      <c r="B1426" s="116" t="s">
        <v>466</v>
      </c>
      <c r="C1426" s="50">
        <v>91.276009999999999</v>
      </c>
      <c r="D1426" s="16">
        <f t="shared" si="111"/>
        <v>54.765605999999998</v>
      </c>
      <c r="E1426" s="51">
        <v>80</v>
      </c>
      <c r="F1426" s="18">
        <f t="shared" si="112"/>
        <v>32</v>
      </c>
      <c r="G1426" s="28">
        <f t="shared" si="113"/>
        <v>86.765605999999991</v>
      </c>
      <c r="H1426" s="49" t="s">
        <v>33</v>
      </c>
    </row>
    <row r="1427" spans="1:8" ht="24" customHeight="1" x14ac:dyDescent="0.2">
      <c r="A1427" s="115">
        <v>56</v>
      </c>
      <c r="B1427" s="116" t="s">
        <v>467</v>
      </c>
      <c r="C1427" s="50">
        <v>90.647589999999994</v>
      </c>
      <c r="D1427" s="16">
        <f t="shared" si="111"/>
        <v>54.388553999999992</v>
      </c>
      <c r="E1427" s="51">
        <v>80</v>
      </c>
      <c r="F1427" s="18">
        <f t="shared" si="112"/>
        <v>32</v>
      </c>
      <c r="G1427" s="28">
        <f t="shared" si="113"/>
        <v>86.388553999999999</v>
      </c>
      <c r="H1427" s="49" t="s">
        <v>33</v>
      </c>
    </row>
    <row r="1428" spans="1:8" ht="24" customHeight="1" x14ac:dyDescent="0.2">
      <c r="A1428" s="115">
        <v>57</v>
      </c>
      <c r="B1428" s="116" t="s">
        <v>468</v>
      </c>
      <c r="C1428" s="50">
        <v>87.828620000000001</v>
      </c>
      <c r="D1428" s="16">
        <f t="shared" si="111"/>
        <v>52.697172000000002</v>
      </c>
      <c r="E1428" s="51">
        <v>82.5</v>
      </c>
      <c r="F1428" s="18">
        <f t="shared" si="112"/>
        <v>33</v>
      </c>
      <c r="G1428" s="28">
        <f t="shared" si="113"/>
        <v>85.697171999999995</v>
      </c>
      <c r="H1428" s="49" t="s">
        <v>33</v>
      </c>
    </row>
    <row r="1429" spans="1:8" ht="24" customHeight="1" x14ac:dyDescent="0.2">
      <c r="A1429" s="115">
        <v>58</v>
      </c>
      <c r="B1429" s="116" t="s">
        <v>469</v>
      </c>
      <c r="C1429" s="50">
        <v>86.138120000000001</v>
      </c>
      <c r="D1429" s="16">
        <f t="shared" si="111"/>
        <v>51.682871999999996</v>
      </c>
      <c r="E1429" s="51">
        <v>81.25</v>
      </c>
      <c r="F1429" s="18">
        <f t="shared" si="112"/>
        <v>32.5</v>
      </c>
      <c r="G1429" s="28">
        <f t="shared" si="113"/>
        <v>84.182872000000003</v>
      </c>
      <c r="H1429" s="49" t="s">
        <v>33</v>
      </c>
    </row>
    <row r="1430" spans="1:8" ht="24" customHeight="1" x14ac:dyDescent="0.2">
      <c r="A1430" s="115">
        <v>59</v>
      </c>
      <c r="B1430" s="116" t="s">
        <v>470</v>
      </c>
      <c r="C1430" s="50">
        <v>82.274259999999998</v>
      </c>
      <c r="D1430" s="16">
        <f t="shared" si="111"/>
        <v>49.364556</v>
      </c>
      <c r="E1430" s="51">
        <v>86.25</v>
      </c>
      <c r="F1430" s="18">
        <f t="shared" si="112"/>
        <v>34.5</v>
      </c>
      <c r="G1430" s="28">
        <f t="shared" si="113"/>
        <v>83.864555999999993</v>
      </c>
      <c r="H1430" s="49" t="s">
        <v>33</v>
      </c>
    </row>
    <row r="1431" spans="1:8" ht="24" customHeight="1" x14ac:dyDescent="0.2">
      <c r="A1431" s="115">
        <v>60</v>
      </c>
      <c r="B1431" s="116" t="s">
        <v>471</v>
      </c>
      <c r="C1431" s="50">
        <v>88.700410000000005</v>
      </c>
      <c r="D1431" s="16">
        <f t="shared" si="111"/>
        <v>53.220246000000003</v>
      </c>
      <c r="E1431" s="51">
        <v>75</v>
      </c>
      <c r="F1431" s="18">
        <f t="shared" si="112"/>
        <v>30</v>
      </c>
      <c r="G1431" s="28">
        <f t="shared" si="113"/>
        <v>83.220246000000003</v>
      </c>
      <c r="H1431" s="49" t="s">
        <v>33</v>
      </c>
    </row>
    <row r="1432" spans="1:8" ht="24" customHeight="1" x14ac:dyDescent="0.2">
      <c r="A1432" s="115">
        <v>61</v>
      </c>
      <c r="B1432" s="116" t="s">
        <v>472</v>
      </c>
      <c r="C1432" s="50">
        <v>88.013069999999999</v>
      </c>
      <c r="D1432" s="16">
        <f t="shared" si="111"/>
        <v>52.807842000000001</v>
      </c>
      <c r="E1432" s="51">
        <v>72.5</v>
      </c>
      <c r="F1432" s="18">
        <f t="shared" si="112"/>
        <v>29</v>
      </c>
      <c r="G1432" s="28">
        <f t="shared" si="113"/>
        <v>81.807841999999994</v>
      </c>
      <c r="H1432" s="49" t="s">
        <v>33</v>
      </c>
    </row>
    <row r="1433" spans="1:8" ht="24" customHeight="1" x14ac:dyDescent="0.2">
      <c r="A1433" s="115">
        <v>62</v>
      </c>
      <c r="B1433" s="116" t="s">
        <v>473</v>
      </c>
      <c r="C1433" s="50">
        <v>92.693929999999995</v>
      </c>
      <c r="D1433" s="16">
        <f t="shared" si="111"/>
        <v>55.616357999999998</v>
      </c>
      <c r="E1433" s="51">
        <v>65</v>
      </c>
      <c r="F1433" s="18">
        <f t="shared" si="112"/>
        <v>26</v>
      </c>
      <c r="G1433" s="28">
        <f t="shared" si="113"/>
        <v>81.616357999999991</v>
      </c>
      <c r="H1433" s="49" t="s">
        <v>33</v>
      </c>
    </row>
    <row r="1434" spans="1:8" ht="24" customHeight="1" x14ac:dyDescent="0.2">
      <c r="A1434" s="115">
        <v>63</v>
      </c>
      <c r="B1434" s="116" t="s">
        <v>474</v>
      </c>
      <c r="C1434" s="50">
        <v>81.904470000000003</v>
      </c>
      <c r="D1434" s="16">
        <f t="shared" si="111"/>
        <v>49.142682000000008</v>
      </c>
      <c r="E1434" s="51">
        <v>80</v>
      </c>
      <c r="F1434" s="18">
        <f t="shared" si="112"/>
        <v>32</v>
      </c>
      <c r="G1434" s="28">
        <f t="shared" si="113"/>
        <v>81.142682000000008</v>
      </c>
      <c r="H1434" s="49" t="s">
        <v>33</v>
      </c>
    </row>
    <row r="1435" spans="1:8" ht="24" customHeight="1" x14ac:dyDescent="0.2">
      <c r="A1435" s="115">
        <v>64</v>
      </c>
      <c r="B1435" s="116" t="s">
        <v>475</v>
      </c>
      <c r="C1435" s="50">
        <v>89.204319999999996</v>
      </c>
      <c r="D1435" s="16">
        <f t="shared" si="111"/>
        <v>53.522591999999996</v>
      </c>
      <c r="E1435" s="51">
        <v>62.5</v>
      </c>
      <c r="F1435" s="18">
        <f t="shared" si="112"/>
        <v>25</v>
      </c>
      <c r="G1435" s="28">
        <f t="shared" si="113"/>
        <v>78.522592000000003</v>
      </c>
      <c r="H1435" s="49" t="s">
        <v>33</v>
      </c>
    </row>
    <row r="1436" spans="1:8" ht="24" customHeight="1" x14ac:dyDescent="0.2">
      <c r="A1436" s="115">
        <v>65</v>
      </c>
      <c r="B1436" s="116" t="s">
        <v>476</v>
      </c>
      <c r="C1436" s="50">
        <v>88.528199999999998</v>
      </c>
      <c r="D1436" s="16">
        <f t="shared" ref="D1436:D1441" si="114">C1436*60/100</f>
        <v>53.11692</v>
      </c>
      <c r="E1436" s="51">
        <v>62.5</v>
      </c>
      <c r="F1436" s="18">
        <f t="shared" ref="F1436:F1441" si="115">E1436*40/100</f>
        <v>25</v>
      </c>
      <c r="G1436" s="28">
        <f t="shared" ref="G1436:G1441" si="116">D1436+F1436</f>
        <v>78.116919999999993</v>
      </c>
      <c r="H1436" s="49" t="s">
        <v>33</v>
      </c>
    </row>
    <row r="1437" spans="1:8" ht="24" customHeight="1" x14ac:dyDescent="0.2">
      <c r="A1437" s="115">
        <v>66</v>
      </c>
      <c r="B1437" s="116" t="s">
        <v>477</v>
      </c>
      <c r="C1437" s="50">
        <v>83.277799999999999</v>
      </c>
      <c r="D1437" s="16">
        <f t="shared" si="114"/>
        <v>49.966679999999997</v>
      </c>
      <c r="E1437" s="51">
        <v>70</v>
      </c>
      <c r="F1437" s="18">
        <f t="shared" si="115"/>
        <v>28</v>
      </c>
      <c r="G1437" s="28">
        <f t="shared" si="116"/>
        <v>77.966679999999997</v>
      </c>
      <c r="H1437" s="49" t="s">
        <v>33</v>
      </c>
    </row>
    <row r="1438" spans="1:8" ht="24" customHeight="1" x14ac:dyDescent="0.2">
      <c r="A1438" s="115">
        <v>67</v>
      </c>
      <c r="B1438" s="116" t="s">
        <v>478</v>
      </c>
      <c r="C1438" s="50">
        <v>85.918019999999999</v>
      </c>
      <c r="D1438" s="16">
        <f t="shared" si="114"/>
        <v>51.550811999999993</v>
      </c>
      <c r="E1438" s="51">
        <v>65</v>
      </c>
      <c r="F1438" s="18">
        <f t="shared" si="115"/>
        <v>26</v>
      </c>
      <c r="G1438" s="28">
        <f t="shared" si="116"/>
        <v>77.550811999999993</v>
      </c>
      <c r="H1438" s="49" t="s">
        <v>33</v>
      </c>
    </row>
    <row r="1439" spans="1:8" ht="24" customHeight="1" x14ac:dyDescent="0.2">
      <c r="A1439" s="115">
        <v>68</v>
      </c>
      <c r="B1439" s="116" t="s">
        <v>479</v>
      </c>
      <c r="C1439" s="50">
        <v>84.783590000000004</v>
      </c>
      <c r="D1439" s="16">
        <f t="shared" si="114"/>
        <v>50.870153999999999</v>
      </c>
      <c r="E1439" s="51">
        <v>56.25</v>
      </c>
      <c r="F1439" s="18">
        <f t="shared" si="115"/>
        <v>22.5</v>
      </c>
      <c r="G1439" s="28">
        <f t="shared" si="116"/>
        <v>73.370153999999999</v>
      </c>
      <c r="H1439" s="49" t="s">
        <v>33</v>
      </c>
    </row>
    <row r="1440" spans="1:8" ht="24" customHeight="1" x14ac:dyDescent="0.2">
      <c r="A1440" s="115">
        <v>69</v>
      </c>
      <c r="B1440" s="116" t="s">
        <v>480</v>
      </c>
      <c r="C1440" s="50">
        <v>87.852519999999998</v>
      </c>
      <c r="D1440" s="16">
        <f t="shared" si="114"/>
        <v>52.711511999999999</v>
      </c>
      <c r="E1440" s="51">
        <v>51.25</v>
      </c>
      <c r="F1440" s="18">
        <f t="shared" si="115"/>
        <v>20.5</v>
      </c>
      <c r="G1440" s="28">
        <f t="shared" si="116"/>
        <v>73.211511999999999</v>
      </c>
      <c r="H1440" s="49" t="s">
        <v>33</v>
      </c>
    </row>
    <row r="1441" spans="1:8" ht="24" customHeight="1" thickBot="1" x14ac:dyDescent="0.25">
      <c r="A1441" s="136">
        <v>70</v>
      </c>
      <c r="B1441" s="222" t="s">
        <v>481</v>
      </c>
      <c r="C1441" s="138">
        <v>78.975350000000006</v>
      </c>
      <c r="D1441" s="24">
        <f t="shared" si="114"/>
        <v>47.385210000000008</v>
      </c>
      <c r="E1441" s="139">
        <v>56.25</v>
      </c>
      <c r="F1441" s="26">
        <f t="shared" si="115"/>
        <v>22.5</v>
      </c>
      <c r="G1441" s="82">
        <f t="shared" si="116"/>
        <v>69.885210000000001</v>
      </c>
      <c r="H1441" s="66" t="s">
        <v>33</v>
      </c>
    </row>
    <row r="1442" spans="1:8" ht="13.5" thickBot="1" x14ac:dyDescent="0.25"/>
    <row r="1443" spans="1:8" x14ac:dyDescent="0.2">
      <c r="A1443" s="274" t="s">
        <v>0</v>
      </c>
      <c r="B1443" s="275"/>
      <c r="C1443" s="276">
        <v>43463</v>
      </c>
      <c r="D1443" s="277"/>
      <c r="E1443" s="278"/>
      <c r="F1443" s="274" t="s">
        <v>119</v>
      </c>
      <c r="G1443" s="275"/>
      <c r="H1443" s="38" t="s">
        <v>1014</v>
      </c>
    </row>
    <row r="1444" spans="1:8" x14ac:dyDescent="0.2">
      <c r="A1444" s="279" t="s">
        <v>3</v>
      </c>
      <c r="B1444" s="280"/>
      <c r="C1444" s="281">
        <v>3046</v>
      </c>
      <c r="D1444" s="282"/>
      <c r="E1444" s="283"/>
      <c r="F1444" s="279" t="s">
        <v>121</v>
      </c>
      <c r="G1444" s="280"/>
      <c r="H1444" s="39" t="s">
        <v>407</v>
      </c>
    </row>
    <row r="1445" spans="1:8" x14ac:dyDescent="0.2">
      <c r="A1445" s="279" t="s">
        <v>6</v>
      </c>
      <c r="B1445" s="280"/>
      <c r="C1445" s="281" t="s">
        <v>1015</v>
      </c>
      <c r="D1445" s="282"/>
      <c r="E1445" s="283"/>
      <c r="F1445" s="279" t="s">
        <v>123</v>
      </c>
      <c r="G1445" s="280"/>
      <c r="H1445" s="39">
        <v>6</v>
      </c>
    </row>
    <row r="1446" spans="1:8" ht="13.5" thickBot="1" x14ac:dyDescent="0.25">
      <c r="A1446" s="284" t="s">
        <v>124</v>
      </c>
      <c r="B1446" s="285"/>
      <c r="C1446" s="304" t="s">
        <v>1016</v>
      </c>
      <c r="D1446" s="305"/>
      <c r="E1446" s="306"/>
      <c r="F1446" s="284" t="s">
        <v>125</v>
      </c>
      <c r="G1446" s="285"/>
      <c r="H1446" s="40">
        <v>1</v>
      </c>
    </row>
    <row r="1447" spans="1:8" ht="44.25" customHeight="1" thickBot="1" x14ac:dyDescent="0.25">
      <c r="A1447" s="223" t="s">
        <v>126</v>
      </c>
      <c r="B1447" s="224"/>
      <c r="C1447" s="223" t="s">
        <v>1017</v>
      </c>
      <c r="D1447" s="295"/>
      <c r="E1447" s="295"/>
      <c r="F1447" s="295"/>
      <c r="G1447" s="295"/>
      <c r="H1447" s="86" t="s">
        <v>1018</v>
      </c>
    </row>
    <row r="1448" spans="1:8" ht="13.5" thickBot="1" x14ac:dyDescent="0.25">
      <c r="A1448" s="298" t="s">
        <v>129</v>
      </c>
      <c r="B1448" s="267" t="s">
        <v>16</v>
      </c>
      <c r="C1448" s="301" t="s">
        <v>17</v>
      </c>
      <c r="D1448" s="302"/>
      <c r="E1448" s="302"/>
      <c r="F1448" s="303"/>
      <c r="G1448" s="267" t="s">
        <v>18</v>
      </c>
      <c r="H1448" s="267" t="s">
        <v>19</v>
      </c>
    </row>
    <row r="1449" spans="1:8" ht="13.5" thickBot="1" x14ac:dyDescent="0.25">
      <c r="A1449" s="299"/>
      <c r="B1449" s="268"/>
      <c r="C1449" s="271" t="s">
        <v>20</v>
      </c>
      <c r="D1449" s="272"/>
      <c r="E1449" s="272" t="s">
        <v>130</v>
      </c>
      <c r="F1449" s="273"/>
      <c r="G1449" s="268"/>
      <c r="H1449" s="268"/>
    </row>
    <row r="1450" spans="1:8" ht="26.25" thickBot="1" x14ac:dyDescent="0.25">
      <c r="A1450" s="309"/>
      <c r="B1450" s="269"/>
      <c r="C1450" s="45" t="s">
        <v>22</v>
      </c>
      <c r="D1450" s="46" t="s">
        <v>131</v>
      </c>
      <c r="E1450" s="46" t="s">
        <v>22</v>
      </c>
      <c r="F1450" s="47" t="s">
        <v>132</v>
      </c>
      <c r="G1450" s="269"/>
      <c r="H1450" s="269"/>
    </row>
    <row r="1451" spans="1:8" ht="24" customHeight="1" x14ac:dyDescent="0.2">
      <c r="A1451" s="52">
        <v>1</v>
      </c>
      <c r="B1451" s="53" t="s">
        <v>1019</v>
      </c>
      <c r="C1451" s="54">
        <v>88.206720000000004</v>
      </c>
      <c r="D1451" s="55">
        <f t="shared" ref="D1451:D1481" si="117">C1451*60/100</f>
        <v>52.924032000000004</v>
      </c>
      <c r="E1451" s="56">
        <v>91.25</v>
      </c>
      <c r="F1451" s="11">
        <f t="shared" ref="F1451:F1481" si="118">E1451*40/100</f>
        <v>36.5</v>
      </c>
      <c r="G1451" s="57">
        <f t="shared" ref="G1451:G1481" si="119">D1451+F1451</f>
        <v>89.424032000000011</v>
      </c>
      <c r="H1451" s="49" t="s">
        <v>27</v>
      </c>
    </row>
    <row r="1452" spans="1:8" ht="24" customHeight="1" x14ac:dyDescent="0.2">
      <c r="A1452" s="48">
        <v>2</v>
      </c>
      <c r="B1452" s="49" t="s">
        <v>1020</v>
      </c>
      <c r="C1452" s="50">
        <v>85.981840000000005</v>
      </c>
      <c r="D1452" s="16">
        <f t="shared" si="117"/>
        <v>51.589104000000006</v>
      </c>
      <c r="E1452" s="51">
        <v>90</v>
      </c>
      <c r="F1452" s="18">
        <f t="shared" si="118"/>
        <v>36</v>
      </c>
      <c r="G1452" s="28">
        <f t="shared" si="119"/>
        <v>87.589104000000006</v>
      </c>
      <c r="H1452" s="49" t="s">
        <v>27</v>
      </c>
    </row>
    <row r="1453" spans="1:8" ht="24" customHeight="1" x14ac:dyDescent="0.2">
      <c r="A1453" s="48">
        <v>3</v>
      </c>
      <c r="B1453" s="49" t="s">
        <v>1021</v>
      </c>
      <c r="C1453" s="50">
        <v>90.706680000000006</v>
      </c>
      <c r="D1453" s="16">
        <f t="shared" si="117"/>
        <v>54.424008000000001</v>
      </c>
      <c r="E1453" s="51">
        <v>81.25</v>
      </c>
      <c r="F1453" s="18">
        <f t="shared" si="118"/>
        <v>32.5</v>
      </c>
      <c r="G1453" s="28">
        <f t="shared" si="119"/>
        <v>86.924008000000001</v>
      </c>
      <c r="H1453" s="49" t="s">
        <v>27</v>
      </c>
    </row>
    <row r="1454" spans="1:8" ht="24" customHeight="1" x14ac:dyDescent="0.2">
      <c r="A1454" s="48">
        <v>4</v>
      </c>
      <c r="B1454" s="49" t="s">
        <v>1022</v>
      </c>
      <c r="C1454" s="50">
        <v>82.589929999999995</v>
      </c>
      <c r="D1454" s="16">
        <f t="shared" si="117"/>
        <v>49.553957999999994</v>
      </c>
      <c r="E1454" s="51">
        <v>92.5</v>
      </c>
      <c r="F1454" s="18">
        <f t="shared" si="118"/>
        <v>37</v>
      </c>
      <c r="G1454" s="28">
        <f t="shared" si="119"/>
        <v>86.553957999999994</v>
      </c>
      <c r="H1454" s="49" t="s">
        <v>27</v>
      </c>
    </row>
    <row r="1455" spans="1:8" ht="24" customHeight="1" x14ac:dyDescent="0.2">
      <c r="A1455" s="48">
        <v>5</v>
      </c>
      <c r="B1455" s="49" t="s">
        <v>1023</v>
      </c>
      <c r="C1455" s="50">
        <v>80.779529999999994</v>
      </c>
      <c r="D1455" s="16">
        <f t="shared" si="117"/>
        <v>48.467717999999998</v>
      </c>
      <c r="E1455" s="51">
        <v>93.75</v>
      </c>
      <c r="F1455" s="18">
        <f t="shared" si="118"/>
        <v>37.5</v>
      </c>
      <c r="G1455" s="28">
        <f t="shared" si="119"/>
        <v>85.967717999999991</v>
      </c>
      <c r="H1455" s="49" t="s">
        <v>27</v>
      </c>
    </row>
    <row r="1456" spans="1:8" ht="24" customHeight="1" x14ac:dyDescent="0.2">
      <c r="A1456" s="48">
        <v>6</v>
      </c>
      <c r="B1456" s="49" t="s">
        <v>1024</v>
      </c>
      <c r="C1456" s="50">
        <v>80.928319999999999</v>
      </c>
      <c r="D1456" s="16">
        <f t="shared" si="117"/>
        <v>48.556992000000001</v>
      </c>
      <c r="E1456" s="51">
        <v>92.5</v>
      </c>
      <c r="F1456" s="18">
        <f t="shared" si="118"/>
        <v>37</v>
      </c>
      <c r="G1456" s="28">
        <f t="shared" si="119"/>
        <v>85.556992000000008</v>
      </c>
      <c r="H1456" s="49" t="s">
        <v>27</v>
      </c>
    </row>
    <row r="1457" spans="1:8" ht="24" customHeight="1" x14ac:dyDescent="0.2">
      <c r="A1457" s="48">
        <v>7</v>
      </c>
      <c r="B1457" s="49" t="s">
        <v>1025</v>
      </c>
      <c r="C1457" s="50">
        <v>84.20411</v>
      </c>
      <c r="D1457" s="16">
        <f t="shared" si="117"/>
        <v>50.522466000000001</v>
      </c>
      <c r="E1457" s="51">
        <v>85</v>
      </c>
      <c r="F1457" s="18">
        <f t="shared" si="118"/>
        <v>34</v>
      </c>
      <c r="G1457" s="28">
        <f t="shared" si="119"/>
        <v>84.522466000000009</v>
      </c>
      <c r="H1457" s="49" t="s">
        <v>27</v>
      </c>
    </row>
    <row r="1458" spans="1:8" ht="24" customHeight="1" x14ac:dyDescent="0.2">
      <c r="A1458" s="48">
        <v>8</v>
      </c>
      <c r="B1458" s="49" t="s">
        <v>1026</v>
      </c>
      <c r="C1458" s="50">
        <v>79.520470000000003</v>
      </c>
      <c r="D1458" s="16">
        <f t="shared" si="117"/>
        <v>47.712282000000002</v>
      </c>
      <c r="E1458" s="51">
        <v>91.25</v>
      </c>
      <c r="F1458" s="18">
        <f t="shared" si="118"/>
        <v>36.5</v>
      </c>
      <c r="G1458" s="28">
        <f t="shared" si="119"/>
        <v>84.212282000000002</v>
      </c>
      <c r="H1458" s="49" t="s">
        <v>27</v>
      </c>
    </row>
    <row r="1459" spans="1:8" ht="24" customHeight="1" x14ac:dyDescent="0.2">
      <c r="A1459" s="48">
        <v>9</v>
      </c>
      <c r="B1459" s="49" t="s">
        <v>1027</v>
      </c>
      <c r="C1459" s="50">
        <v>87.9756</v>
      </c>
      <c r="D1459" s="16">
        <f t="shared" si="117"/>
        <v>52.785359999999997</v>
      </c>
      <c r="E1459" s="51">
        <v>77.5</v>
      </c>
      <c r="F1459" s="18">
        <f t="shared" si="118"/>
        <v>31</v>
      </c>
      <c r="G1459" s="28">
        <f t="shared" si="119"/>
        <v>83.785359999999997</v>
      </c>
      <c r="H1459" s="49" t="s">
        <v>27</v>
      </c>
    </row>
    <row r="1460" spans="1:8" ht="24" customHeight="1" x14ac:dyDescent="0.2">
      <c r="A1460" s="48">
        <v>10</v>
      </c>
      <c r="B1460" s="49" t="s">
        <v>1028</v>
      </c>
      <c r="C1460" s="50">
        <v>80.348060000000004</v>
      </c>
      <c r="D1460" s="16">
        <f t="shared" si="117"/>
        <v>48.208835999999998</v>
      </c>
      <c r="E1460" s="51">
        <v>86.25</v>
      </c>
      <c r="F1460" s="18">
        <f t="shared" si="118"/>
        <v>34.5</v>
      </c>
      <c r="G1460" s="28">
        <f t="shared" si="119"/>
        <v>82.708835999999991</v>
      </c>
      <c r="H1460" s="49" t="s">
        <v>27</v>
      </c>
    </row>
    <row r="1461" spans="1:8" ht="24" customHeight="1" x14ac:dyDescent="0.2">
      <c r="A1461" s="48">
        <v>11</v>
      </c>
      <c r="B1461" s="49" t="s">
        <v>1029</v>
      </c>
      <c r="C1461" s="50">
        <v>85.247259999999997</v>
      </c>
      <c r="D1461" s="16">
        <f t="shared" si="117"/>
        <v>51.148355999999993</v>
      </c>
      <c r="E1461" s="51">
        <v>78.75</v>
      </c>
      <c r="F1461" s="18">
        <f t="shared" si="118"/>
        <v>31.5</v>
      </c>
      <c r="G1461" s="28">
        <f t="shared" si="119"/>
        <v>82.648355999999993</v>
      </c>
      <c r="H1461" s="49" t="s">
        <v>50</v>
      </c>
    </row>
    <row r="1462" spans="1:8" ht="24" customHeight="1" x14ac:dyDescent="0.2">
      <c r="A1462" s="48">
        <v>12</v>
      </c>
      <c r="B1462" s="49" t="s">
        <v>1030</v>
      </c>
      <c r="C1462" s="50">
        <v>82.351280000000003</v>
      </c>
      <c r="D1462" s="16">
        <f t="shared" si="117"/>
        <v>49.410767999999997</v>
      </c>
      <c r="E1462" s="51">
        <v>82.5</v>
      </c>
      <c r="F1462" s="18">
        <f t="shared" si="118"/>
        <v>33</v>
      </c>
      <c r="G1462" s="28">
        <f t="shared" si="119"/>
        <v>82.41076799999999</v>
      </c>
      <c r="H1462" s="49" t="s">
        <v>50</v>
      </c>
    </row>
    <row r="1463" spans="1:8" ht="24" customHeight="1" x14ac:dyDescent="0.2">
      <c r="A1463" s="48">
        <v>13</v>
      </c>
      <c r="B1463" s="49" t="s">
        <v>1031</v>
      </c>
      <c r="C1463" s="50">
        <v>75.760149999999996</v>
      </c>
      <c r="D1463" s="16">
        <f t="shared" si="117"/>
        <v>45.456089999999996</v>
      </c>
      <c r="E1463" s="51">
        <v>90</v>
      </c>
      <c r="F1463" s="18">
        <f t="shared" si="118"/>
        <v>36</v>
      </c>
      <c r="G1463" s="28">
        <f t="shared" si="119"/>
        <v>81.456089999999989</v>
      </c>
      <c r="H1463" s="49" t="s">
        <v>50</v>
      </c>
    </row>
    <row r="1464" spans="1:8" ht="24" customHeight="1" x14ac:dyDescent="0.2">
      <c r="A1464" s="48">
        <v>14</v>
      </c>
      <c r="B1464" s="49" t="s">
        <v>1032</v>
      </c>
      <c r="C1464" s="50">
        <v>83.341350000000006</v>
      </c>
      <c r="D1464" s="16">
        <f t="shared" si="117"/>
        <v>50.004810000000006</v>
      </c>
      <c r="E1464" s="51">
        <v>77.5</v>
      </c>
      <c r="F1464" s="18">
        <f t="shared" si="118"/>
        <v>31</v>
      </c>
      <c r="G1464" s="28">
        <f t="shared" si="119"/>
        <v>81.004810000000006</v>
      </c>
      <c r="H1464" s="49" t="s">
        <v>50</v>
      </c>
    </row>
    <row r="1465" spans="1:8" ht="24" customHeight="1" x14ac:dyDescent="0.2">
      <c r="A1465" s="48">
        <v>15</v>
      </c>
      <c r="B1465" s="49" t="s">
        <v>1033</v>
      </c>
      <c r="C1465" s="50">
        <v>77.812619999999995</v>
      </c>
      <c r="D1465" s="16">
        <f t="shared" si="117"/>
        <v>46.687572000000003</v>
      </c>
      <c r="E1465" s="51">
        <v>83.75</v>
      </c>
      <c r="F1465" s="18">
        <f t="shared" si="118"/>
        <v>33.5</v>
      </c>
      <c r="G1465" s="28">
        <f t="shared" si="119"/>
        <v>80.187572000000003</v>
      </c>
      <c r="H1465" s="49" t="s">
        <v>50</v>
      </c>
    </row>
    <row r="1466" spans="1:8" ht="24" customHeight="1" x14ac:dyDescent="0.2">
      <c r="A1466" s="48">
        <v>16</v>
      </c>
      <c r="B1466" s="49" t="s">
        <v>1034</v>
      </c>
      <c r="C1466" s="50">
        <v>81.237719999999996</v>
      </c>
      <c r="D1466" s="16">
        <f t="shared" si="117"/>
        <v>48.742631999999993</v>
      </c>
      <c r="E1466" s="51">
        <v>77.5</v>
      </c>
      <c r="F1466" s="18">
        <f t="shared" si="118"/>
        <v>31</v>
      </c>
      <c r="G1466" s="28">
        <f t="shared" si="119"/>
        <v>79.742631999999986</v>
      </c>
      <c r="H1466" s="49" t="s">
        <v>50</v>
      </c>
    </row>
    <row r="1467" spans="1:8" ht="24" customHeight="1" x14ac:dyDescent="0.2">
      <c r="A1467" s="48">
        <v>17</v>
      </c>
      <c r="B1467" s="49" t="s">
        <v>1035</v>
      </c>
      <c r="C1467" s="50">
        <v>84.120459999999994</v>
      </c>
      <c r="D1467" s="16">
        <f t="shared" si="117"/>
        <v>50.472275999999994</v>
      </c>
      <c r="E1467" s="51">
        <v>72.5</v>
      </c>
      <c r="F1467" s="18">
        <f t="shared" si="118"/>
        <v>29</v>
      </c>
      <c r="G1467" s="28">
        <f t="shared" si="119"/>
        <v>79.472275999999994</v>
      </c>
      <c r="H1467" s="49" t="s">
        <v>50</v>
      </c>
    </row>
    <row r="1468" spans="1:8" ht="24" customHeight="1" x14ac:dyDescent="0.2">
      <c r="A1468" s="48">
        <v>18</v>
      </c>
      <c r="B1468" s="49" t="s">
        <v>1036</v>
      </c>
      <c r="C1468" s="50">
        <v>81.615579999999994</v>
      </c>
      <c r="D1468" s="16">
        <f t="shared" si="117"/>
        <v>48.969347999999997</v>
      </c>
      <c r="E1468" s="51">
        <v>75</v>
      </c>
      <c r="F1468" s="18">
        <f t="shared" si="118"/>
        <v>30</v>
      </c>
      <c r="G1468" s="28">
        <f t="shared" si="119"/>
        <v>78.969347999999997</v>
      </c>
      <c r="H1468" s="49" t="s">
        <v>50</v>
      </c>
    </row>
    <row r="1469" spans="1:8" ht="24" customHeight="1" x14ac:dyDescent="0.2">
      <c r="A1469" s="48">
        <v>19</v>
      </c>
      <c r="B1469" s="49" t="s">
        <v>1037</v>
      </c>
      <c r="C1469" s="50">
        <v>80.179879999999997</v>
      </c>
      <c r="D1469" s="16">
        <f t="shared" si="117"/>
        <v>48.107928000000001</v>
      </c>
      <c r="E1469" s="51">
        <v>75</v>
      </c>
      <c r="F1469" s="18">
        <f t="shared" si="118"/>
        <v>30</v>
      </c>
      <c r="G1469" s="28">
        <f t="shared" si="119"/>
        <v>78.107928000000001</v>
      </c>
      <c r="H1469" s="49" t="s">
        <v>50</v>
      </c>
    </row>
    <row r="1470" spans="1:8" ht="24" customHeight="1" x14ac:dyDescent="0.2">
      <c r="A1470" s="48">
        <v>20</v>
      </c>
      <c r="B1470" s="49" t="s">
        <v>1038</v>
      </c>
      <c r="C1470" s="50">
        <v>76.819720000000004</v>
      </c>
      <c r="D1470" s="16">
        <f t="shared" si="117"/>
        <v>46.091832000000004</v>
      </c>
      <c r="E1470" s="51">
        <v>80</v>
      </c>
      <c r="F1470" s="18">
        <f t="shared" si="118"/>
        <v>32</v>
      </c>
      <c r="G1470" s="28">
        <f t="shared" si="119"/>
        <v>78.091832000000011</v>
      </c>
      <c r="H1470" s="49" t="s">
        <v>50</v>
      </c>
    </row>
    <row r="1471" spans="1:8" ht="24" customHeight="1" x14ac:dyDescent="0.2">
      <c r="A1471" s="48">
        <v>21</v>
      </c>
      <c r="B1471" s="49" t="s">
        <v>1039</v>
      </c>
      <c r="C1471" s="50">
        <v>85.348879999999994</v>
      </c>
      <c r="D1471" s="16">
        <f t="shared" si="117"/>
        <v>51.209327999999999</v>
      </c>
      <c r="E1471" s="51">
        <v>66.25</v>
      </c>
      <c r="F1471" s="18">
        <f t="shared" si="118"/>
        <v>26.5</v>
      </c>
      <c r="G1471" s="28">
        <f t="shared" si="119"/>
        <v>77.709327999999999</v>
      </c>
      <c r="H1471" s="49" t="s">
        <v>50</v>
      </c>
    </row>
    <row r="1472" spans="1:8" ht="24" customHeight="1" x14ac:dyDescent="0.2">
      <c r="A1472" s="48">
        <v>22</v>
      </c>
      <c r="B1472" s="49" t="s">
        <v>1040</v>
      </c>
      <c r="C1472" s="50">
        <v>75.032529999999994</v>
      </c>
      <c r="D1472" s="16">
        <f t="shared" si="117"/>
        <v>45.019517999999998</v>
      </c>
      <c r="E1472" s="51">
        <v>81.25</v>
      </c>
      <c r="F1472" s="18">
        <f t="shared" si="118"/>
        <v>32.5</v>
      </c>
      <c r="G1472" s="28">
        <f t="shared" si="119"/>
        <v>77.519518000000005</v>
      </c>
      <c r="H1472" s="49" t="s">
        <v>50</v>
      </c>
    </row>
    <row r="1473" spans="1:8" ht="24" customHeight="1" x14ac:dyDescent="0.2">
      <c r="A1473" s="48">
        <v>23</v>
      </c>
      <c r="B1473" s="49" t="s">
        <v>1041</v>
      </c>
      <c r="C1473" s="50">
        <v>73.751279999999994</v>
      </c>
      <c r="D1473" s="16">
        <f t="shared" si="117"/>
        <v>44.250768000000001</v>
      </c>
      <c r="E1473" s="51">
        <v>78.75</v>
      </c>
      <c r="F1473" s="18">
        <f t="shared" si="118"/>
        <v>31.5</v>
      </c>
      <c r="G1473" s="28">
        <f t="shared" si="119"/>
        <v>75.750767999999994</v>
      </c>
      <c r="H1473" s="49" t="s">
        <v>50</v>
      </c>
    </row>
    <row r="1474" spans="1:8" ht="24" customHeight="1" x14ac:dyDescent="0.2">
      <c r="A1474" s="48">
        <v>24</v>
      </c>
      <c r="B1474" s="49" t="s">
        <v>1042</v>
      </c>
      <c r="C1474" s="50">
        <v>81.419079999999994</v>
      </c>
      <c r="D1474" s="16">
        <f t="shared" si="117"/>
        <v>48.851447999999998</v>
      </c>
      <c r="E1474" s="51">
        <v>66.25</v>
      </c>
      <c r="F1474" s="18">
        <f t="shared" si="118"/>
        <v>26.5</v>
      </c>
      <c r="G1474" s="28">
        <f t="shared" si="119"/>
        <v>75.351448000000005</v>
      </c>
      <c r="H1474" s="49" t="s">
        <v>50</v>
      </c>
    </row>
    <row r="1475" spans="1:8" ht="24" customHeight="1" x14ac:dyDescent="0.2">
      <c r="A1475" s="48">
        <v>25</v>
      </c>
      <c r="B1475" s="49" t="s">
        <v>1043</v>
      </c>
      <c r="C1475" s="50">
        <v>75.789519999999996</v>
      </c>
      <c r="D1475" s="16">
        <f t="shared" si="117"/>
        <v>45.473711999999999</v>
      </c>
      <c r="E1475" s="51">
        <v>71.25</v>
      </c>
      <c r="F1475" s="18">
        <f t="shared" si="118"/>
        <v>28.5</v>
      </c>
      <c r="G1475" s="28">
        <f t="shared" si="119"/>
        <v>73.973712000000006</v>
      </c>
      <c r="H1475" s="49" t="s">
        <v>50</v>
      </c>
    </row>
    <row r="1476" spans="1:8" ht="24" customHeight="1" x14ac:dyDescent="0.2">
      <c r="A1476" s="48">
        <v>26</v>
      </c>
      <c r="B1476" s="49" t="s">
        <v>1044</v>
      </c>
      <c r="C1476" s="50">
        <v>78.225009999999997</v>
      </c>
      <c r="D1476" s="16">
        <f t="shared" si="117"/>
        <v>46.935005999999994</v>
      </c>
      <c r="E1476" s="51">
        <v>66.25</v>
      </c>
      <c r="F1476" s="18">
        <f t="shared" si="118"/>
        <v>26.5</v>
      </c>
      <c r="G1476" s="28">
        <f t="shared" si="119"/>
        <v>73.435005999999987</v>
      </c>
      <c r="H1476" s="49" t="s">
        <v>50</v>
      </c>
    </row>
    <row r="1477" spans="1:8" ht="24" customHeight="1" x14ac:dyDescent="0.2">
      <c r="A1477" s="48">
        <v>27</v>
      </c>
      <c r="B1477" s="49" t="s">
        <v>1045</v>
      </c>
      <c r="C1477" s="50">
        <v>79.830889999999997</v>
      </c>
      <c r="D1477" s="16">
        <f t="shared" si="117"/>
        <v>47.898533999999998</v>
      </c>
      <c r="E1477" s="51">
        <v>63.75</v>
      </c>
      <c r="F1477" s="18">
        <f t="shared" si="118"/>
        <v>25.5</v>
      </c>
      <c r="G1477" s="28">
        <f t="shared" si="119"/>
        <v>73.398533999999998</v>
      </c>
      <c r="H1477" s="49" t="s">
        <v>50</v>
      </c>
    </row>
    <row r="1478" spans="1:8" ht="24" customHeight="1" x14ac:dyDescent="0.2">
      <c r="A1478" s="48">
        <v>28</v>
      </c>
      <c r="B1478" s="49" t="s">
        <v>1046</v>
      </c>
      <c r="C1478" s="50">
        <v>76.045119999999997</v>
      </c>
      <c r="D1478" s="16">
        <f t="shared" si="117"/>
        <v>45.627071999999998</v>
      </c>
      <c r="E1478" s="51">
        <v>67.5</v>
      </c>
      <c r="F1478" s="18">
        <f t="shared" si="118"/>
        <v>27</v>
      </c>
      <c r="G1478" s="28">
        <f t="shared" si="119"/>
        <v>72.627071999999998</v>
      </c>
      <c r="H1478" s="49" t="s">
        <v>50</v>
      </c>
    </row>
    <row r="1479" spans="1:8" ht="24" customHeight="1" x14ac:dyDescent="0.2">
      <c r="A1479" s="48">
        <v>29</v>
      </c>
      <c r="B1479" s="49" t="s">
        <v>1047</v>
      </c>
      <c r="C1479" s="50">
        <v>80.006929999999997</v>
      </c>
      <c r="D1479" s="16">
        <f t="shared" si="117"/>
        <v>48.004157999999997</v>
      </c>
      <c r="E1479" s="51">
        <v>57.5</v>
      </c>
      <c r="F1479" s="18">
        <f t="shared" si="118"/>
        <v>23</v>
      </c>
      <c r="G1479" s="28">
        <f t="shared" si="119"/>
        <v>71.00415799999999</v>
      </c>
      <c r="H1479" s="49" t="s">
        <v>50</v>
      </c>
    </row>
    <row r="1480" spans="1:8" ht="24" customHeight="1" x14ac:dyDescent="0.2">
      <c r="A1480" s="48">
        <v>30</v>
      </c>
      <c r="B1480" s="49" t="s">
        <v>1048</v>
      </c>
      <c r="C1480" s="50">
        <v>80.299859999999995</v>
      </c>
      <c r="D1480" s="16">
        <f t="shared" si="117"/>
        <v>48.179915999999992</v>
      </c>
      <c r="E1480" s="51">
        <v>55</v>
      </c>
      <c r="F1480" s="18">
        <f t="shared" si="118"/>
        <v>22</v>
      </c>
      <c r="G1480" s="28">
        <f t="shared" si="119"/>
        <v>70.179915999999992</v>
      </c>
      <c r="H1480" s="49" t="s">
        <v>50</v>
      </c>
    </row>
    <row r="1481" spans="1:8" ht="24" customHeight="1" x14ac:dyDescent="0.2">
      <c r="A1481" s="48">
        <v>31</v>
      </c>
      <c r="B1481" s="49" t="s">
        <v>1049</v>
      </c>
      <c r="C1481" s="50">
        <v>72.309179999999998</v>
      </c>
      <c r="D1481" s="16">
        <f t="shared" si="117"/>
        <v>43.385508000000002</v>
      </c>
      <c r="E1481" s="51">
        <v>52.5</v>
      </c>
      <c r="F1481" s="18">
        <f t="shared" si="118"/>
        <v>21</v>
      </c>
      <c r="G1481" s="28">
        <f t="shared" si="119"/>
        <v>64.385508000000002</v>
      </c>
      <c r="H1481" s="49" t="s">
        <v>50</v>
      </c>
    </row>
    <row r="1482" spans="1:8" ht="24" customHeight="1" x14ac:dyDescent="0.2">
      <c r="A1482" s="48">
        <v>32</v>
      </c>
      <c r="B1482" s="49" t="s">
        <v>1051</v>
      </c>
      <c r="C1482" s="50">
        <v>83.417289999999994</v>
      </c>
      <c r="D1482" s="16">
        <f>C1482*60/100</f>
        <v>50.050373999999991</v>
      </c>
      <c r="E1482" s="51">
        <v>85</v>
      </c>
      <c r="F1482" s="18">
        <f>E1482*40/100</f>
        <v>34</v>
      </c>
      <c r="G1482" s="28">
        <f>D1482+F1482</f>
        <v>84.050373999999991</v>
      </c>
      <c r="H1482" s="49" t="s">
        <v>33</v>
      </c>
    </row>
    <row r="1483" spans="1:8" ht="24" customHeight="1" thickBot="1" x14ac:dyDescent="0.25">
      <c r="A1483" s="199">
        <v>33</v>
      </c>
      <c r="B1483" s="66" t="s">
        <v>1050</v>
      </c>
      <c r="C1483" s="138">
        <v>77.294640000000001</v>
      </c>
      <c r="D1483" s="24">
        <f>C1483*60/100</f>
        <v>46.376784000000001</v>
      </c>
      <c r="E1483" s="139">
        <v>88.75</v>
      </c>
      <c r="F1483" s="26">
        <f>E1483*40/100</f>
        <v>35.5</v>
      </c>
      <c r="G1483" s="82">
        <f>D1483+F1483</f>
        <v>81.876784000000001</v>
      </c>
      <c r="H1483" s="66" t="s">
        <v>33</v>
      </c>
    </row>
  </sheetData>
  <mergeCells count="979">
    <mergeCell ref="A1253:B1253"/>
    <mergeCell ref="C1253:G1253"/>
    <mergeCell ref="C716:E716"/>
    <mergeCell ref="F716:G716"/>
    <mergeCell ref="A717:B717"/>
    <mergeCell ref="C717:E717"/>
    <mergeCell ref="F717:G717"/>
    <mergeCell ref="A718:B718"/>
    <mergeCell ref="C718:E718"/>
    <mergeCell ref="F718:G718"/>
    <mergeCell ref="A719:B719"/>
    <mergeCell ref="C719:G719"/>
    <mergeCell ref="E994:F994"/>
    <mergeCell ref="A991:B991"/>
    <mergeCell ref="C991:E991"/>
    <mergeCell ref="F991:G991"/>
    <mergeCell ref="A992:B992"/>
    <mergeCell ref="C720:F720"/>
    <mergeCell ref="G720:G722"/>
    <mergeCell ref="C1131:G1131"/>
    <mergeCell ref="A1132:A1134"/>
    <mergeCell ref="B1132:B1134"/>
    <mergeCell ref="C1132:F1132"/>
    <mergeCell ref="G1132:G1134"/>
    <mergeCell ref="H993:H995"/>
    <mergeCell ref="C994:D994"/>
    <mergeCell ref="A572:B572"/>
    <mergeCell ref="C572:E572"/>
    <mergeCell ref="F572:G572"/>
    <mergeCell ref="A573:B573"/>
    <mergeCell ref="C573:E573"/>
    <mergeCell ref="F573:G573"/>
    <mergeCell ref="A574:B574"/>
    <mergeCell ref="H575:H577"/>
    <mergeCell ref="C576:D576"/>
    <mergeCell ref="E576:F576"/>
    <mergeCell ref="A716:B716"/>
    <mergeCell ref="A908:B908"/>
    <mergeCell ref="C908:E908"/>
    <mergeCell ref="F908:G908"/>
    <mergeCell ref="A909:B909"/>
    <mergeCell ref="C909:E909"/>
    <mergeCell ref="F909:G909"/>
    <mergeCell ref="A910:B910"/>
    <mergeCell ref="C910:G910"/>
    <mergeCell ref="B911:B913"/>
    <mergeCell ref="C911:F911"/>
    <mergeCell ref="G911:G913"/>
    <mergeCell ref="A1254:A1256"/>
    <mergeCell ref="B1254:B1256"/>
    <mergeCell ref="C1254:F1254"/>
    <mergeCell ref="G1254:G1256"/>
    <mergeCell ref="H720:H722"/>
    <mergeCell ref="C721:D721"/>
    <mergeCell ref="E721:F721"/>
    <mergeCell ref="A1249:B1249"/>
    <mergeCell ref="C1249:E1249"/>
    <mergeCell ref="A1129:B1129"/>
    <mergeCell ref="C1129:E1129"/>
    <mergeCell ref="F1129:G1129"/>
    <mergeCell ref="A1130:B1130"/>
    <mergeCell ref="C1130:E1130"/>
    <mergeCell ref="F1130:G1130"/>
    <mergeCell ref="A1127:B1127"/>
    <mergeCell ref="C1127:E1127"/>
    <mergeCell ref="F1127:G1127"/>
    <mergeCell ref="A720:A722"/>
    <mergeCell ref="B720:B722"/>
    <mergeCell ref="H1132:H1134"/>
    <mergeCell ref="C1133:D1133"/>
    <mergeCell ref="E1133:F1133"/>
    <mergeCell ref="A1131:B1131"/>
    <mergeCell ref="A570:B570"/>
    <mergeCell ref="C570:E570"/>
    <mergeCell ref="F570:G570"/>
    <mergeCell ref="A571:B571"/>
    <mergeCell ref="C571:E571"/>
    <mergeCell ref="F571:G571"/>
    <mergeCell ref="C574:G574"/>
    <mergeCell ref="A575:A577"/>
    <mergeCell ref="B575:B577"/>
    <mergeCell ref="C575:F575"/>
    <mergeCell ref="G575:G577"/>
    <mergeCell ref="A1128:B1128"/>
    <mergeCell ref="C1128:E1128"/>
    <mergeCell ref="F1128:G1128"/>
    <mergeCell ref="C992:G992"/>
    <mergeCell ref="A993:A995"/>
    <mergeCell ref="B993:B995"/>
    <mergeCell ref="C993:F993"/>
    <mergeCell ref="G993:G995"/>
    <mergeCell ref="H911:H913"/>
    <mergeCell ref="C912:D912"/>
    <mergeCell ref="E912:F912"/>
    <mergeCell ref="H1058:H1060"/>
    <mergeCell ref="C1059:D1059"/>
    <mergeCell ref="E1059:F1059"/>
    <mergeCell ref="A1056:B1056"/>
    <mergeCell ref="C1056:E1056"/>
    <mergeCell ref="F1056:G1056"/>
    <mergeCell ref="A1057:B1057"/>
    <mergeCell ref="C1057:G1057"/>
    <mergeCell ref="A1058:A1060"/>
    <mergeCell ref="B1058:B1060"/>
    <mergeCell ref="C1058:F1058"/>
    <mergeCell ref="G1058:G1060"/>
    <mergeCell ref="A911:A913"/>
    <mergeCell ref="H1448:H1450"/>
    <mergeCell ref="C1449:D1449"/>
    <mergeCell ref="E1449:F1449"/>
    <mergeCell ref="A906:B906"/>
    <mergeCell ref="C906:E906"/>
    <mergeCell ref="F906:G906"/>
    <mergeCell ref="A907:B907"/>
    <mergeCell ref="C907:E907"/>
    <mergeCell ref="F907:G907"/>
    <mergeCell ref="A1445:B1445"/>
    <mergeCell ref="C1445:E1445"/>
    <mergeCell ref="F1445:G1445"/>
    <mergeCell ref="A1446:B1446"/>
    <mergeCell ref="C1446:E1446"/>
    <mergeCell ref="F1446:G1446"/>
    <mergeCell ref="A1447:B1447"/>
    <mergeCell ref="C1447:G1447"/>
    <mergeCell ref="A1448:A1450"/>
    <mergeCell ref="B1448:B1450"/>
    <mergeCell ref="C1448:F1448"/>
    <mergeCell ref="G1448:G1450"/>
    <mergeCell ref="H1347:H1349"/>
    <mergeCell ref="C1348:D1348"/>
    <mergeCell ref="E1348:F1348"/>
    <mergeCell ref="A1443:B1443"/>
    <mergeCell ref="C1443:E1443"/>
    <mergeCell ref="F1443:G1443"/>
    <mergeCell ref="A1444:B1444"/>
    <mergeCell ref="C1444:E1444"/>
    <mergeCell ref="F1444:G1444"/>
    <mergeCell ref="A1344:B1344"/>
    <mergeCell ref="C1344:E1344"/>
    <mergeCell ref="F1344:G1344"/>
    <mergeCell ref="A1345:B1345"/>
    <mergeCell ref="C1345:E1345"/>
    <mergeCell ref="F1345:G1345"/>
    <mergeCell ref="A1346:B1346"/>
    <mergeCell ref="C1346:G1346"/>
    <mergeCell ref="A1347:A1349"/>
    <mergeCell ref="B1347:B1349"/>
    <mergeCell ref="C1347:F1347"/>
    <mergeCell ref="G1347:G1349"/>
    <mergeCell ref="A1366:B1366"/>
    <mergeCell ref="C1366:E1366"/>
    <mergeCell ref="F1366:G1366"/>
    <mergeCell ref="A1363:H1363"/>
    <mergeCell ref="G1369:G1371"/>
    <mergeCell ref="A1364:B1364"/>
    <mergeCell ref="B612:B614"/>
    <mergeCell ref="C612:F612"/>
    <mergeCell ref="G612:G614"/>
    <mergeCell ref="H612:H614"/>
    <mergeCell ref="C613:D613"/>
    <mergeCell ref="E613:F613"/>
    <mergeCell ref="A1342:B1342"/>
    <mergeCell ref="C1342:E1342"/>
    <mergeCell ref="F1342:G1342"/>
    <mergeCell ref="H646:H648"/>
    <mergeCell ref="C647:D647"/>
    <mergeCell ref="E647:F647"/>
    <mergeCell ref="A644:B644"/>
    <mergeCell ref="C644:E644"/>
    <mergeCell ref="F644:G644"/>
    <mergeCell ref="A645:B645"/>
    <mergeCell ref="C645:G645"/>
    <mergeCell ref="A646:A648"/>
    <mergeCell ref="B646:B648"/>
    <mergeCell ref="C646:F646"/>
    <mergeCell ref="G646:G648"/>
    <mergeCell ref="H688:H690"/>
    <mergeCell ref="C689:D689"/>
    <mergeCell ref="E689:F689"/>
    <mergeCell ref="A607:B607"/>
    <mergeCell ref="C607:E607"/>
    <mergeCell ref="F607:G607"/>
    <mergeCell ref="A608:B608"/>
    <mergeCell ref="C608:E608"/>
    <mergeCell ref="F608:G608"/>
    <mergeCell ref="A643:B643"/>
    <mergeCell ref="C643:E643"/>
    <mergeCell ref="F643:G643"/>
    <mergeCell ref="A641:B641"/>
    <mergeCell ref="C641:E641"/>
    <mergeCell ref="F641:G641"/>
    <mergeCell ref="A642:B642"/>
    <mergeCell ref="C642:E642"/>
    <mergeCell ref="F642:G642"/>
    <mergeCell ref="A609:B609"/>
    <mergeCell ref="C609:E609"/>
    <mergeCell ref="F609:G609"/>
    <mergeCell ref="A610:B610"/>
    <mergeCell ref="C610:E610"/>
    <mergeCell ref="F610:G610"/>
    <mergeCell ref="A611:B611"/>
    <mergeCell ref="C611:G611"/>
    <mergeCell ref="A612:A614"/>
    <mergeCell ref="A683:B683"/>
    <mergeCell ref="C683:E683"/>
    <mergeCell ref="F683:G683"/>
    <mergeCell ref="A684:B684"/>
    <mergeCell ref="C684:E684"/>
    <mergeCell ref="F684:G684"/>
    <mergeCell ref="A990:B990"/>
    <mergeCell ref="C990:E990"/>
    <mergeCell ref="F990:G990"/>
    <mergeCell ref="A685:B685"/>
    <mergeCell ref="C685:E685"/>
    <mergeCell ref="F685:G685"/>
    <mergeCell ref="A686:B686"/>
    <mergeCell ref="C686:E686"/>
    <mergeCell ref="F686:G686"/>
    <mergeCell ref="A687:B687"/>
    <mergeCell ref="C687:G687"/>
    <mergeCell ref="A688:A690"/>
    <mergeCell ref="B688:B690"/>
    <mergeCell ref="C688:F688"/>
    <mergeCell ref="G688:G690"/>
    <mergeCell ref="A715:B715"/>
    <mergeCell ref="C715:E715"/>
    <mergeCell ref="F715:G715"/>
    <mergeCell ref="H23:H25"/>
    <mergeCell ref="C24:D24"/>
    <mergeCell ref="E24:F24"/>
    <mergeCell ref="A988:B988"/>
    <mergeCell ref="C988:E988"/>
    <mergeCell ref="F988:G988"/>
    <mergeCell ref="A989:B989"/>
    <mergeCell ref="C989:E989"/>
    <mergeCell ref="F989:G989"/>
    <mergeCell ref="H809:H811"/>
    <mergeCell ref="C810:D810"/>
    <mergeCell ref="E810:F810"/>
    <mergeCell ref="H936:H938"/>
    <mergeCell ref="A804:B804"/>
    <mergeCell ref="C804:E804"/>
    <mergeCell ref="F804:G804"/>
    <mergeCell ref="A805:B805"/>
    <mergeCell ref="C805:E805"/>
    <mergeCell ref="F805:G805"/>
    <mergeCell ref="C936:F936"/>
    <mergeCell ref="G936:G938"/>
    <mergeCell ref="H333:H335"/>
    <mergeCell ref="C334:D334"/>
    <mergeCell ref="E334:F334"/>
    <mergeCell ref="A20:B20"/>
    <mergeCell ref="C20:E20"/>
    <mergeCell ref="F20:G20"/>
    <mergeCell ref="A21:B21"/>
    <mergeCell ref="C21:E21"/>
    <mergeCell ref="F21:G21"/>
    <mergeCell ref="A22:B22"/>
    <mergeCell ref="C22:G22"/>
    <mergeCell ref="A23:A25"/>
    <mergeCell ref="B23:B25"/>
    <mergeCell ref="C23:F23"/>
    <mergeCell ref="G23:G25"/>
    <mergeCell ref="H12:H14"/>
    <mergeCell ref="C13:D13"/>
    <mergeCell ref="E13:F13"/>
    <mergeCell ref="A18:B18"/>
    <mergeCell ref="C18:E18"/>
    <mergeCell ref="F18:G18"/>
    <mergeCell ref="A19:B19"/>
    <mergeCell ref="C19:E19"/>
    <mergeCell ref="F19:G19"/>
    <mergeCell ref="A9:B9"/>
    <mergeCell ref="C9:E9"/>
    <mergeCell ref="F9:G9"/>
    <mergeCell ref="A10:B10"/>
    <mergeCell ref="C10:E10"/>
    <mergeCell ref="F10:G10"/>
    <mergeCell ref="A11:B11"/>
    <mergeCell ref="C11:G11"/>
    <mergeCell ref="A12:A14"/>
    <mergeCell ref="B12:B14"/>
    <mergeCell ref="C12:F12"/>
    <mergeCell ref="G12:G14"/>
    <mergeCell ref="A7:B7"/>
    <mergeCell ref="C7:E7"/>
    <mergeCell ref="F7:G7"/>
    <mergeCell ref="A8:B8"/>
    <mergeCell ref="C8:E8"/>
    <mergeCell ref="F8:G8"/>
    <mergeCell ref="A1055:B1055"/>
    <mergeCell ref="C1055:E1055"/>
    <mergeCell ref="F1055:G1055"/>
    <mergeCell ref="C937:D937"/>
    <mergeCell ref="E937:F937"/>
    <mergeCell ref="A933:B933"/>
    <mergeCell ref="C933:E933"/>
    <mergeCell ref="F933:G933"/>
    <mergeCell ref="A934:B934"/>
    <mergeCell ref="A1053:B1053"/>
    <mergeCell ref="C1053:E1053"/>
    <mergeCell ref="F1053:G1053"/>
    <mergeCell ref="A806:B806"/>
    <mergeCell ref="C806:E806"/>
    <mergeCell ref="F806:G806"/>
    <mergeCell ref="A807:B807"/>
    <mergeCell ref="C807:E807"/>
    <mergeCell ref="F807:G807"/>
    <mergeCell ref="H858:H860"/>
    <mergeCell ref="C859:D859"/>
    <mergeCell ref="E859:F859"/>
    <mergeCell ref="A1054:B1054"/>
    <mergeCell ref="C1054:E1054"/>
    <mergeCell ref="F1054:G1054"/>
    <mergeCell ref="A855:B855"/>
    <mergeCell ref="C855:E855"/>
    <mergeCell ref="F855:G855"/>
    <mergeCell ref="A856:B856"/>
    <mergeCell ref="C856:E856"/>
    <mergeCell ref="F856:G856"/>
    <mergeCell ref="A857:B857"/>
    <mergeCell ref="C857:G857"/>
    <mergeCell ref="A858:A860"/>
    <mergeCell ref="B858:B860"/>
    <mergeCell ref="C858:F858"/>
    <mergeCell ref="G858:G860"/>
    <mergeCell ref="C934:E934"/>
    <mergeCell ref="F934:G934"/>
    <mergeCell ref="A935:B935"/>
    <mergeCell ref="C935:G935"/>
    <mergeCell ref="A936:A938"/>
    <mergeCell ref="B936:B938"/>
    <mergeCell ref="H1303:H1305"/>
    <mergeCell ref="C1304:D1304"/>
    <mergeCell ref="E1304:F1304"/>
    <mergeCell ref="A853:B853"/>
    <mergeCell ref="C853:E853"/>
    <mergeCell ref="F853:G853"/>
    <mergeCell ref="A854:B854"/>
    <mergeCell ref="C854:E854"/>
    <mergeCell ref="F854:G854"/>
    <mergeCell ref="A1300:B1300"/>
    <mergeCell ref="C1300:E1300"/>
    <mergeCell ref="F1300:G1300"/>
    <mergeCell ref="A1301:B1301"/>
    <mergeCell ref="C1301:E1301"/>
    <mergeCell ref="F1301:G1301"/>
    <mergeCell ref="A1302:B1302"/>
    <mergeCell ref="C1302:G1302"/>
    <mergeCell ref="A1303:A1305"/>
    <mergeCell ref="B1303:B1305"/>
    <mergeCell ref="C1303:F1303"/>
    <mergeCell ref="G1303:G1305"/>
    <mergeCell ref="H1177:H1179"/>
    <mergeCell ref="C1178:D1178"/>
    <mergeCell ref="E1178:F1178"/>
    <mergeCell ref="A1298:B1298"/>
    <mergeCell ref="C1298:E1298"/>
    <mergeCell ref="F1298:G1298"/>
    <mergeCell ref="A1174:B1174"/>
    <mergeCell ref="C1174:E1174"/>
    <mergeCell ref="F1174:G1174"/>
    <mergeCell ref="A1175:B1175"/>
    <mergeCell ref="C1175:E1175"/>
    <mergeCell ref="F1175:G1175"/>
    <mergeCell ref="A1176:B1176"/>
    <mergeCell ref="C1176:G1176"/>
    <mergeCell ref="A1177:A1179"/>
    <mergeCell ref="B1177:B1179"/>
    <mergeCell ref="C1177:F1177"/>
    <mergeCell ref="G1177:G1179"/>
    <mergeCell ref="A1250:B1250"/>
    <mergeCell ref="C1250:E1250"/>
    <mergeCell ref="F1250:G1250"/>
    <mergeCell ref="A1251:B1251"/>
    <mergeCell ref="C1251:E1251"/>
    <mergeCell ref="F1251:G1251"/>
    <mergeCell ref="A1252:B1252"/>
    <mergeCell ref="C1252:E1252"/>
    <mergeCell ref="F1252:G1252"/>
    <mergeCell ref="A808:B808"/>
    <mergeCell ref="C808:G808"/>
    <mergeCell ref="A809:A811"/>
    <mergeCell ref="B809:B811"/>
    <mergeCell ref="C809:F809"/>
    <mergeCell ref="G809:G811"/>
    <mergeCell ref="F1364:G1364"/>
    <mergeCell ref="A1365:B1365"/>
    <mergeCell ref="C1365:E1365"/>
    <mergeCell ref="F1365:G1365"/>
    <mergeCell ref="A1172:B1172"/>
    <mergeCell ref="C1172:E1172"/>
    <mergeCell ref="F1172:G1172"/>
    <mergeCell ref="A1173:B1173"/>
    <mergeCell ref="C1173:E1173"/>
    <mergeCell ref="F1173:G1173"/>
    <mergeCell ref="A1299:B1299"/>
    <mergeCell ref="C1299:E1299"/>
    <mergeCell ref="F1299:G1299"/>
    <mergeCell ref="A1343:B1343"/>
    <mergeCell ref="C1343:E1343"/>
    <mergeCell ref="F1343:G1343"/>
    <mergeCell ref="A1341:H1341"/>
    <mergeCell ref="F1249:G1249"/>
    <mergeCell ref="H1254:H1256"/>
    <mergeCell ref="C1255:D1255"/>
    <mergeCell ref="E1255:F1255"/>
    <mergeCell ref="A333:A335"/>
    <mergeCell ref="B333:B335"/>
    <mergeCell ref="C333:F333"/>
    <mergeCell ref="G333:G335"/>
    <mergeCell ref="H1369:H1371"/>
    <mergeCell ref="C1370:D1370"/>
    <mergeCell ref="E1370:F1370"/>
    <mergeCell ref="A931:B931"/>
    <mergeCell ref="C931:E931"/>
    <mergeCell ref="F931:G931"/>
    <mergeCell ref="A932:B932"/>
    <mergeCell ref="C932:E932"/>
    <mergeCell ref="F932:G932"/>
    <mergeCell ref="A1367:B1367"/>
    <mergeCell ref="C1367:E1367"/>
    <mergeCell ref="F1367:G1367"/>
    <mergeCell ref="A1368:B1368"/>
    <mergeCell ref="C1368:G1368"/>
    <mergeCell ref="A1369:A1371"/>
    <mergeCell ref="B1369:B1371"/>
    <mergeCell ref="C1369:F1369"/>
    <mergeCell ref="C1364:E1364"/>
    <mergeCell ref="H562:H564"/>
    <mergeCell ref="C563:D563"/>
    <mergeCell ref="E563:F563"/>
    <mergeCell ref="A328:B328"/>
    <mergeCell ref="C328:E328"/>
    <mergeCell ref="F328:G328"/>
    <mergeCell ref="A329:B329"/>
    <mergeCell ref="C329:E329"/>
    <mergeCell ref="F329:G329"/>
    <mergeCell ref="A559:B559"/>
    <mergeCell ref="C559:E559"/>
    <mergeCell ref="F559:G559"/>
    <mergeCell ref="A560:B560"/>
    <mergeCell ref="C560:E560"/>
    <mergeCell ref="F560:G560"/>
    <mergeCell ref="A561:B561"/>
    <mergeCell ref="C561:G561"/>
    <mergeCell ref="A562:A564"/>
    <mergeCell ref="B562:B564"/>
    <mergeCell ref="C562:F562"/>
    <mergeCell ref="G562:G564"/>
    <mergeCell ref="B501:B503"/>
    <mergeCell ref="C501:F501"/>
    <mergeCell ref="A543:B543"/>
    <mergeCell ref="C543:E543"/>
    <mergeCell ref="F543:G543"/>
    <mergeCell ref="A544:B544"/>
    <mergeCell ref="C544:G544"/>
    <mergeCell ref="A545:A547"/>
    <mergeCell ref="B545:B547"/>
    <mergeCell ref="C545:F545"/>
    <mergeCell ref="G545:G547"/>
    <mergeCell ref="A557:B557"/>
    <mergeCell ref="C557:E557"/>
    <mergeCell ref="F557:G557"/>
    <mergeCell ref="A558:B558"/>
    <mergeCell ref="C558:E558"/>
    <mergeCell ref="F558:G558"/>
    <mergeCell ref="H545:H547"/>
    <mergeCell ref="C546:D546"/>
    <mergeCell ref="E546:F546"/>
    <mergeCell ref="A251:B251"/>
    <mergeCell ref="C251:G251"/>
    <mergeCell ref="A252:A254"/>
    <mergeCell ref="B252:B254"/>
    <mergeCell ref="C252:F252"/>
    <mergeCell ref="G501:G503"/>
    <mergeCell ref="H66:H68"/>
    <mergeCell ref="C67:D67"/>
    <mergeCell ref="E67:F67"/>
    <mergeCell ref="H501:H503"/>
    <mergeCell ref="C500:G500"/>
    <mergeCell ref="B137:H137"/>
    <mergeCell ref="B425:H425"/>
    <mergeCell ref="B75:H75"/>
    <mergeCell ref="G252:G254"/>
    <mergeCell ref="H252:H254"/>
    <mergeCell ref="C253:D253"/>
    <mergeCell ref="E253:F253"/>
    <mergeCell ref="A247:B247"/>
    <mergeCell ref="C247:E247"/>
    <mergeCell ref="F247:G247"/>
    <mergeCell ref="A248:B248"/>
    <mergeCell ref="C248:E248"/>
    <mergeCell ref="F248:G248"/>
    <mergeCell ref="A63:B63"/>
    <mergeCell ref="C63:E63"/>
    <mergeCell ref="F63:G63"/>
    <mergeCell ref="A64:B64"/>
    <mergeCell ref="C64:E64"/>
    <mergeCell ref="F64:G64"/>
    <mergeCell ref="A65:B65"/>
    <mergeCell ref="C65:G65"/>
    <mergeCell ref="A66:A68"/>
    <mergeCell ref="B66:B68"/>
    <mergeCell ref="C66:F66"/>
    <mergeCell ref="G66:G68"/>
    <mergeCell ref="A61:B61"/>
    <mergeCell ref="C61:E61"/>
    <mergeCell ref="F61:G61"/>
    <mergeCell ref="A62:B62"/>
    <mergeCell ref="C62:E62"/>
    <mergeCell ref="F62:G62"/>
    <mergeCell ref="A542:B542"/>
    <mergeCell ref="C542:E542"/>
    <mergeCell ref="F542:G542"/>
    <mergeCell ref="C502:D502"/>
    <mergeCell ref="E502:F502"/>
    <mergeCell ref="A540:B540"/>
    <mergeCell ref="C540:E540"/>
    <mergeCell ref="F540:G540"/>
    <mergeCell ref="A541:B541"/>
    <mergeCell ref="C541:E541"/>
    <mergeCell ref="F541:G541"/>
    <mergeCell ref="A498:B498"/>
    <mergeCell ref="C498:E498"/>
    <mergeCell ref="F498:G498"/>
    <mergeCell ref="A499:B499"/>
    <mergeCell ref="C499:E499"/>
    <mergeCell ref="F499:G499"/>
    <mergeCell ref="A500:B500"/>
    <mergeCell ref="C534:F534"/>
    <mergeCell ref="H388:H390"/>
    <mergeCell ref="C389:D389"/>
    <mergeCell ref="E389:F389"/>
    <mergeCell ref="A405:B405"/>
    <mergeCell ref="C405:E405"/>
    <mergeCell ref="F405:G405"/>
    <mergeCell ref="A406:B406"/>
    <mergeCell ref="C406:E406"/>
    <mergeCell ref="F406:G406"/>
    <mergeCell ref="A501:A503"/>
    <mergeCell ref="A496:B496"/>
    <mergeCell ref="C496:E496"/>
    <mergeCell ref="F496:G496"/>
    <mergeCell ref="A497:B497"/>
    <mergeCell ref="C497:E497"/>
    <mergeCell ref="F497:G497"/>
    <mergeCell ref="C455:F455"/>
    <mergeCell ref="H534:H536"/>
    <mergeCell ref="C535:D535"/>
    <mergeCell ref="E535:F535"/>
    <mergeCell ref="A531:B531"/>
    <mergeCell ref="C531:E531"/>
    <mergeCell ref="F531:G531"/>
    <mergeCell ref="A532:B532"/>
    <mergeCell ref="C532:E532"/>
    <mergeCell ref="F532:G532"/>
    <mergeCell ref="A533:B533"/>
    <mergeCell ref="C533:G533"/>
    <mergeCell ref="A534:A536"/>
    <mergeCell ref="B534:B536"/>
    <mergeCell ref="G410:G412"/>
    <mergeCell ref="G534:G536"/>
    <mergeCell ref="C450:E450"/>
    <mergeCell ref="F450:G450"/>
    <mergeCell ref="A451:B451"/>
    <mergeCell ref="C451:E451"/>
    <mergeCell ref="F451:G451"/>
    <mergeCell ref="C429:E429"/>
    <mergeCell ref="F429:G429"/>
    <mergeCell ref="A430:B430"/>
    <mergeCell ref="C430:G430"/>
    <mergeCell ref="A431:A433"/>
    <mergeCell ref="B431:B433"/>
    <mergeCell ref="C431:F431"/>
    <mergeCell ref="G431:G433"/>
    <mergeCell ref="B445:B447"/>
    <mergeCell ref="C445:F445"/>
    <mergeCell ref="H455:H457"/>
    <mergeCell ref="C456:D456"/>
    <mergeCell ref="E456:F456"/>
    <mergeCell ref="A454:B454"/>
    <mergeCell ref="C454:G454"/>
    <mergeCell ref="A455:A457"/>
    <mergeCell ref="B455:B457"/>
    <mergeCell ref="G455:G457"/>
    <mergeCell ref="A450:B450"/>
    <mergeCell ref="A529:B529"/>
    <mergeCell ref="C529:E529"/>
    <mergeCell ref="F529:G529"/>
    <mergeCell ref="A530:B530"/>
    <mergeCell ref="C530:E530"/>
    <mergeCell ref="F530:G530"/>
    <mergeCell ref="A452:B452"/>
    <mergeCell ref="C452:E452"/>
    <mergeCell ref="F452:G452"/>
    <mergeCell ref="A461:B461"/>
    <mergeCell ref="C461:E461"/>
    <mergeCell ref="F461:G461"/>
    <mergeCell ref="A515:B515"/>
    <mergeCell ref="C515:E515"/>
    <mergeCell ref="F515:G515"/>
    <mergeCell ref="A516:B516"/>
    <mergeCell ref="C516:G516"/>
    <mergeCell ref="A517:A519"/>
    <mergeCell ref="B517:B519"/>
    <mergeCell ref="C517:F517"/>
    <mergeCell ref="G517:G519"/>
    <mergeCell ref="A490:A492"/>
    <mergeCell ref="B490:B492"/>
    <mergeCell ref="C490:F490"/>
    <mergeCell ref="H133:H135"/>
    <mergeCell ref="C134:D134"/>
    <mergeCell ref="E134:F134"/>
    <mergeCell ref="A383:B383"/>
    <mergeCell ref="C383:E383"/>
    <mergeCell ref="F383:G383"/>
    <mergeCell ref="A384:B384"/>
    <mergeCell ref="C384:E384"/>
    <mergeCell ref="F384:G384"/>
    <mergeCell ref="A291:H291"/>
    <mergeCell ref="A356:B356"/>
    <mergeCell ref="C356:E356"/>
    <mergeCell ref="F356:G356"/>
    <mergeCell ref="A357:B357"/>
    <mergeCell ref="C357:E357"/>
    <mergeCell ref="F357:G357"/>
    <mergeCell ref="A354:B354"/>
    <mergeCell ref="C354:E354"/>
    <mergeCell ref="A249:B249"/>
    <mergeCell ref="C249:E249"/>
    <mergeCell ref="F249:G249"/>
    <mergeCell ref="A250:B250"/>
    <mergeCell ref="C250:E250"/>
    <mergeCell ref="F250:G250"/>
    <mergeCell ref="F130:G130"/>
    <mergeCell ref="A131:B131"/>
    <mergeCell ref="C131:E131"/>
    <mergeCell ref="F131:G131"/>
    <mergeCell ref="A132:B132"/>
    <mergeCell ref="C132:G132"/>
    <mergeCell ref="A133:A135"/>
    <mergeCell ref="B133:B135"/>
    <mergeCell ref="C133:F133"/>
    <mergeCell ref="G133:G135"/>
    <mergeCell ref="A292:B292"/>
    <mergeCell ref="C292:E292"/>
    <mergeCell ref="F292:G292"/>
    <mergeCell ref="A297:A299"/>
    <mergeCell ref="B297:B299"/>
    <mergeCell ref="C297:F297"/>
    <mergeCell ref="A296:B296"/>
    <mergeCell ref="G297:G299"/>
    <mergeCell ref="A294:B294"/>
    <mergeCell ref="C294:E294"/>
    <mergeCell ref="F294:G294"/>
    <mergeCell ref="A295:B295"/>
    <mergeCell ref="C295:E295"/>
    <mergeCell ref="F295:G295"/>
    <mergeCell ref="A408:B408"/>
    <mergeCell ref="C408:E408"/>
    <mergeCell ref="F408:G408"/>
    <mergeCell ref="A409:B409"/>
    <mergeCell ref="C409:G409"/>
    <mergeCell ref="A410:A412"/>
    <mergeCell ref="B410:B412"/>
    <mergeCell ref="C410:F410"/>
    <mergeCell ref="H359:H361"/>
    <mergeCell ref="C360:D360"/>
    <mergeCell ref="E360:F360"/>
    <mergeCell ref="G400:G402"/>
    <mergeCell ref="H400:H402"/>
    <mergeCell ref="C401:D401"/>
    <mergeCell ref="E401:F401"/>
    <mergeCell ref="C370:E370"/>
    <mergeCell ref="F370:G370"/>
    <mergeCell ref="A407:B407"/>
    <mergeCell ref="C407:E407"/>
    <mergeCell ref="F407:G407"/>
    <mergeCell ref="H410:H412"/>
    <mergeCell ref="C411:D411"/>
    <mergeCell ref="E411:F411"/>
    <mergeCell ref="A293:B293"/>
    <mergeCell ref="C293:E293"/>
    <mergeCell ref="F293:G293"/>
    <mergeCell ref="A358:B358"/>
    <mergeCell ref="C358:G358"/>
    <mergeCell ref="A359:A361"/>
    <mergeCell ref="B359:B361"/>
    <mergeCell ref="C359:F359"/>
    <mergeCell ref="G359:G361"/>
    <mergeCell ref="A330:B330"/>
    <mergeCell ref="C330:E330"/>
    <mergeCell ref="F330:G330"/>
    <mergeCell ref="A331:B331"/>
    <mergeCell ref="C331:E331"/>
    <mergeCell ref="F331:G331"/>
    <mergeCell ref="A332:B332"/>
    <mergeCell ref="C332:G332"/>
    <mergeCell ref="F354:G354"/>
    <mergeCell ref="A355:B355"/>
    <mergeCell ref="C355:E355"/>
    <mergeCell ref="F355:G355"/>
    <mergeCell ref="H297:H299"/>
    <mergeCell ref="C298:D298"/>
    <mergeCell ref="E298:F298"/>
    <mergeCell ref="C296:G296"/>
    <mergeCell ref="C237:E237"/>
    <mergeCell ref="F237:G237"/>
    <mergeCell ref="B246:H246"/>
    <mergeCell ref="A240:B240"/>
    <mergeCell ref="C240:E240"/>
    <mergeCell ref="F240:G240"/>
    <mergeCell ref="A241:B241"/>
    <mergeCell ref="C241:G241"/>
    <mergeCell ref="A242:A244"/>
    <mergeCell ref="B242:B244"/>
    <mergeCell ref="C242:F242"/>
    <mergeCell ref="G242:G244"/>
    <mergeCell ref="A238:B238"/>
    <mergeCell ref="C238:E238"/>
    <mergeCell ref="F238:G238"/>
    <mergeCell ref="A239:B239"/>
    <mergeCell ref="C239:E239"/>
    <mergeCell ref="F239:G239"/>
    <mergeCell ref="H242:H244"/>
    <mergeCell ref="C243:D243"/>
    <mergeCell ref="E243:F243"/>
    <mergeCell ref="A225:B225"/>
    <mergeCell ref="C225:E225"/>
    <mergeCell ref="F225:G225"/>
    <mergeCell ref="A236:H236"/>
    <mergeCell ref="A228:B228"/>
    <mergeCell ref="C228:E228"/>
    <mergeCell ref="F228:G228"/>
    <mergeCell ref="A229:B229"/>
    <mergeCell ref="C229:G229"/>
    <mergeCell ref="A230:A232"/>
    <mergeCell ref="B230:B232"/>
    <mergeCell ref="C230:F230"/>
    <mergeCell ref="G230:G232"/>
    <mergeCell ref="A226:B226"/>
    <mergeCell ref="C226:E226"/>
    <mergeCell ref="F226:G226"/>
    <mergeCell ref="A227:B227"/>
    <mergeCell ref="C227:E227"/>
    <mergeCell ref="F227:G227"/>
    <mergeCell ref="A237:B237"/>
    <mergeCell ref="H431:H433"/>
    <mergeCell ref="C432:D432"/>
    <mergeCell ref="E432:F432"/>
    <mergeCell ref="A373:B373"/>
    <mergeCell ref="C373:E373"/>
    <mergeCell ref="F373:G373"/>
    <mergeCell ref="A374:B374"/>
    <mergeCell ref="C374:G374"/>
    <mergeCell ref="A375:A377"/>
    <mergeCell ref="B375:B377"/>
    <mergeCell ref="C375:F375"/>
    <mergeCell ref="G375:G377"/>
    <mergeCell ref="A387:B387"/>
    <mergeCell ref="C387:G387"/>
    <mergeCell ref="A388:A390"/>
    <mergeCell ref="B388:B390"/>
    <mergeCell ref="C388:F388"/>
    <mergeCell ref="G388:G390"/>
    <mergeCell ref="A385:B385"/>
    <mergeCell ref="C385:E385"/>
    <mergeCell ref="F385:G385"/>
    <mergeCell ref="A386:B386"/>
    <mergeCell ref="C386:E386"/>
    <mergeCell ref="F386:G386"/>
    <mergeCell ref="H465:H467"/>
    <mergeCell ref="C466:D466"/>
    <mergeCell ref="E466:F466"/>
    <mergeCell ref="A463:B463"/>
    <mergeCell ref="C463:E463"/>
    <mergeCell ref="F463:G463"/>
    <mergeCell ref="A464:B464"/>
    <mergeCell ref="C464:G464"/>
    <mergeCell ref="A465:A467"/>
    <mergeCell ref="B465:B467"/>
    <mergeCell ref="C465:F465"/>
    <mergeCell ref="G465:G467"/>
    <mergeCell ref="A488:B488"/>
    <mergeCell ref="C488:E488"/>
    <mergeCell ref="F488:G488"/>
    <mergeCell ref="A489:B489"/>
    <mergeCell ref="C489:G489"/>
    <mergeCell ref="G445:G447"/>
    <mergeCell ref="A462:B462"/>
    <mergeCell ref="C462:E462"/>
    <mergeCell ref="F462:G462"/>
    <mergeCell ref="A460:B460"/>
    <mergeCell ref="C460:E460"/>
    <mergeCell ref="F460:G460"/>
    <mergeCell ref="A453:B453"/>
    <mergeCell ref="C453:E453"/>
    <mergeCell ref="F453:G453"/>
    <mergeCell ref="A485:B485"/>
    <mergeCell ref="C485:E485"/>
    <mergeCell ref="F485:G485"/>
    <mergeCell ref="A486:B486"/>
    <mergeCell ref="C486:E486"/>
    <mergeCell ref="F486:G486"/>
    <mergeCell ref="A487:B487"/>
    <mergeCell ref="C487:E487"/>
    <mergeCell ref="F487:G487"/>
    <mergeCell ref="A512:B512"/>
    <mergeCell ref="C512:E512"/>
    <mergeCell ref="F512:G512"/>
    <mergeCell ref="A513:B513"/>
    <mergeCell ref="C513:E513"/>
    <mergeCell ref="F513:G513"/>
    <mergeCell ref="A514:B514"/>
    <mergeCell ref="C514:E514"/>
    <mergeCell ref="F514:G514"/>
    <mergeCell ref="H517:H519"/>
    <mergeCell ref="C518:D518"/>
    <mergeCell ref="E518:F518"/>
    <mergeCell ref="A138:B138"/>
    <mergeCell ref="C138:E138"/>
    <mergeCell ref="F138:G138"/>
    <mergeCell ref="A139:B139"/>
    <mergeCell ref="C139:E139"/>
    <mergeCell ref="F139:G139"/>
    <mergeCell ref="A140:B140"/>
    <mergeCell ref="C140:E140"/>
    <mergeCell ref="F140:G140"/>
    <mergeCell ref="A141:B141"/>
    <mergeCell ref="C141:E141"/>
    <mergeCell ref="F141:G141"/>
    <mergeCell ref="A142:B142"/>
    <mergeCell ref="C142:G142"/>
    <mergeCell ref="A143:A145"/>
    <mergeCell ref="B143:B145"/>
    <mergeCell ref="C143:F143"/>
    <mergeCell ref="G143:G145"/>
    <mergeCell ref="H143:H145"/>
    <mergeCell ref="C144:D144"/>
    <mergeCell ref="E144:F144"/>
    <mergeCell ref="H199:H201"/>
    <mergeCell ref="C200:D200"/>
    <mergeCell ref="E200:F200"/>
    <mergeCell ref="A426:B426"/>
    <mergeCell ref="C426:E426"/>
    <mergeCell ref="F426:G426"/>
    <mergeCell ref="A427:B427"/>
    <mergeCell ref="C427:E427"/>
    <mergeCell ref="F427:G427"/>
    <mergeCell ref="A199:A201"/>
    <mergeCell ref="B199:B201"/>
    <mergeCell ref="C199:F199"/>
    <mergeCell ref="G199:G201"/>
    <mergeCell ref="H375:H377"/>
    <mergeCell ref="A371:B371"/>
    <mergeCell ref="C371:E371"/>
    <mergeCell ref="F371:G371"/>
    <mergeCell ref="A372:B372"/>
    <mergeCell ref="C372:E372"/>
    <mergeCell ref="F372:G372"/>
    <mergeCell ref="H230:H232"/>
    <mergeCell ref="C231:D231"/>
    <mergeCell ref="E231:F231"/>
    <mergeCell ref="A370:B370"/>
    <mergeCell ref="G490:G492"/>
    <mergeCell ref="H490:H492"/>
    <mergeCell ref="C491:D491"/>
    <mergeCell ref="E491:F491"/>
    <mergeCell ref="A395:B395"/>
    <mergeCell ref="C395:E395"/>
    <mergeCell ref="F395:G395"/>
    <mergeCell ref="A396:B396"/>
    <mergeCell ref="C396:E396"/>
    <mergeCell ref="F396:G396"/>
    <mergeCell ref="A397:B397"/>
    <mergeCell ref="C397:E397"/>
    <mergeCell ref="F397:G397"/>
    <mergeCell ref="A398:B398"/>
    <mergeCell ref="C398:E398"/>
    <mergeCell ref="F398:G398"/>
    <mergeCell ref="A399:B399"/>
    <mergeCell ref="C399:G399"/>
    <mergeCell ref="A400:A402"/>
    <mergeCell ref="B400:B402"/>
    <mergeCell ref="C400:F400"/>
    <mergeCell ref="H445:H447"/>
    <mergeCell ref="C446:D446"/>
    <mergeCell ref="E446:F446"/>
    <mergeCell ref="A76:B76"/>
    <mergeCell ref="C76:E76"/>
    <mergeCell ref="F76:G76"/>
    <mergeCell ref="A77:B77"/>
    <mergeCell ref="C77:E77"/>
    <mergeCell ref="F77:G77"/>
    <mergeCell ref="A78:B78"/>
    <mergeCell ref="C78:E78"/>
    <mergeCell ref="F78:G78"/>
    <mergeCell ref="B81:B83"/>
    <mergeCell ref="C81:F81"/>
    <mergeCell ref="G81:G83"/>
    <mergeCell ref="C197:E197"/>
    <mergeCell ref="F197:G197"/>
    <mergeCell ref="A198:B198"/>
    <mergeCell ref="C198:G198"/>
    <mergeCell ref="A194:B194"/>
    <mergeCell ref="C194:E194"/>
    <mergeCell ref="F194:G194"/>
    <mergeCell ref="A195:B195"/>
    <mergeCell ref="C195:E195"/>
    <mergeCell ref="F195:G195"/>
    <mergeCell ref="A196:B196"/>
    <mergeCell ref="C196:E196"/>
    <mergeCell ref="F196:G196"/>
    <mergeCell ref="A128:B128"/>
    <mergeCell ref="C128:E128"/>
    <mergeCell ref="F128:G128"/>
    <mergeCell ref="A129:B129"/>
    <mergeCell ref="C129:E129"/>
    <mergeCell ref="F129:G129"/>
    <mergeCell ref="A130:B130"/>
    <mergeCell ref="C130:E130"/>
    <mergeCell ref="H263:H265"/>
    <mergeCell ref="C264:D264"/>
    <mergeCell ref="E264:F264"/>
    <mergeCell ref="A262:B262"/>
    <mergeCell ref="C262:G262"/>
    <mergeCell ref="A263:A265"/>
    <mergeCell ref="B263:B265"/>
    <mergeCell ref="C263:F263"/>
    <mergeCell ref="G263:G265"/>
    <mergeCell ref="A258:B258"/>
    <mergeCell ref="A1:H1"/>
    <mergeCell ref="A2:H2"/>
    <mergeCell ref="A3:G3"/>
    <mergeCell ref="A4:G4"/>
    <mergeCell ref="A5:H5"/>
    <mergeCell ref="A260:B260"/>
    <mergeCell ref="C260:E260"/>
    <mergeCell ref="F260:G260"/>
    <mergeCell ref="H81:H83"/>
    <mergeCell ref="C82:D82"/>
    <mergeCell ref="E82:F82"/>
    <mergeCell ref="C258:E258"/>
    <mergeCell ref="F258:G258"/>
    <mergeCell ref="A259:B259"/>
    <mergeCell ref="C259:E259"/>
    <mergeCell ref="F259:G259"/>
    <mergeCell ref="A197:B197"/>
    <mergeCell ref="A79:B79"/>
    <mergeCell ref="C79:E79"/>
    <mergeCell ref="F79:G79"/>
    <mergeCell ref="A80:B80"/>
    <mergeCell ref="C80:G80"/>
    <mergeCell ref="A81:A83"/>
    <mergeCell ref="A444:B444"/>
    <mergeCell ref="C444:G444"/>
    <mergeCell ref="A445:A447"/>
    <mergeCell ref="A261:B261"/>
    <mergeCell ref="C261:E261"/>
    <mergeCell ref="F261:G261"/>
    <mergeCell ref="A442:B442"/>
    <mergeCell ref="C442:E442"/>
    <mergeCell ref="F442:G442"/>
    <mergeCell ref="A443:B443"/>
    <mergeCell ref="C443:E443"/>
    <mergeCell ref="F443:G443"/>
    <mergeCell ref="A440:B440"/>
    <mergeCell ref="C440:E440"/>
    <mergeCell ref="F440:G440"/>
    <mergeCell ref="A441:B441"/>
    <mergeCell ref="C441:E441"/>
    <mergeCell ref="F441:G441"/>
    <mergeCell ref="A429:B429"/>
    <mergeCell ref="C376:D376"/>
    <mergeCell ref="E376:F376"/>
    <mergeCell ref="A428:B428"/>
    <mergeCell ref="C428:E428"/>
    <mergeCell ref="F428:G428"/>
  </mergeCells>
  <pageMargins left="0.7" right="0.7" top="0.75" bottom="0.75" header="0.3" footer="0.3"/>
  <pageSetup paperSize="9" scale="55" orientation="portrait" r:id="rId1"/>
  <rowBreaks count="10" manualBreakCount="10">
    <brk id="60" max="16383" man="1"/>
    <brk id="236" max="16383" man="1"/>
    <brk id="291" max="16383" man="1"/>
    <brk id="353" max="16383" man="1"/>
    <brk id="484" max="16383" man="1"/>
    <brk id="539" max="16383" man="1"/>
    <brk id="714" max="16383" man="1"/>
    <brk id="1126" max="16383" man="1"/>
    <brk id="1246" max="16383" man="1"/>
    <brk id="13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2019-01-23T12:55:42Z</dcterms:modified>
</cp:coreProperties>
</file>