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.3" sheetId="1" r:id="rId1"/>
  </sheets>
  <definedNames>
    <definedName name="_xlnm.Print_Area" localSheetId="0">'1.3'!$B$2:$X$17</definedName>
  </definedNames>
  <calcPr fullCalcOnLoad="1"/>
</workbook>
</file>

<file path=xl/sharedStrings.xml><?xml version="1.0" encoding="utf-8"?>
<sst xmlns="http://schemas.openxmlformats.org/spreadsheetml/2006/main" count="75" uniqueCount="50">
  <si>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</si>
  <si>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</si>
  <si>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</si>
  <si>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</si>
  <si>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</si>
  <si>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</si>
  <si>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</si>
  <si>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</si>
  <si>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</si>
  <si>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</si>
  <si>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</si>
  <si>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</si>
  <si>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</si>
  <si>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</si>
  <si>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</si>
  <si>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</si>
  <si>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</si>
  <si>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</si>
  <si>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</si>
  <si>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</si>
  <si>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</si>
  <si>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</si>
  <si>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</si>
  <si>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</si>
  <si>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</si>
  <si>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</si>
  <si>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</si>
  <si>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</si>
  <si>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</si>
  <si>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</si>
  <si>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Ana</t>
  </si>
  <si>
    <t>01</t>
  </si>
  <si>
    <t>Adet</t>
  </si>
  <si>
    <t>Puan/%</t>
  </si>
  <si>
    <t>NO</t>
  </si>
  <si>
    <t>Eğitim-Öğretimin İzlenmesi ve Değerlendirilmesinin Yönetimi</t>
  </si>
  <si>
    <t>1.3</t>
  </si>
  <si>
    <t>Sınavların Uygun Ortam ve Koşullarda Yapıldığına Yönelik Memnuniyet Düzeyi</t>
  </si>
  <si>
    <t>Ölçme Araçlarının Öğrenme Hedeflerine Uygunluğuna Yönelik Memnuniyet Düzeyi</t>
  </si>
  <si>
    <t>Öğrenim Hedefi Başına Düşen Soru Sayısı</t>
  </si>
  <si>
    <t>Gün</t>
  </si>
  <si>
    <r>
      <t xml:space="preserve">Akademik Takvimde Belirlenen Sürelerde Sınav Tarihlerinin Duyurulması </t>
    </r>
    <r>
      <rPr>
        <b/>
        <sz val="10"/>
        <color indexed="10"/>
        <rFont val="Times New Roman"/>
        <family val="1"/>
      </rPr>
      <t>(Negatif Eğilimli)</t>
    </r>
  </si>
  <si>
    <r>
      <t xml:space="preserve">Sınav Sonucunu Zamanında Duyurmayan Öğretim Elemanı Sayısı </t>
    </r>
    <r>
      <rPr>
        <b/>
        <sz val="10"/>
        <color indexed="10"/>
        <rFont val="Times New Roman"/>
        <family val="1"/>
      </rPr>
      <t>(Negatif Eğilimli)</t>
    </r>
  </si>
  <si>
    <r>
      <t xml:space="preserve">İtiraz Sonucunda Öğretim Elemanları 
Tarafından Düzeltilen Sınav Notu Sayısı 
</t>
    </r>
    <r>
      <rPr>
        <b/>
        <sz val="10"/>
        <color indexed="10"/>
        <rFont val="Times New Roman"/>
        <family val="1"/>
      </rPr>
      <t>(Negatif Eğilimli)</t>
    </r>
  </si>
  <si>
    <r>
      <t xml:space="preserve">Sınav Sonrasında Madde Analizi, Kapsam Geçerliliği, Yazım Hatası vb. Durumlarda Düzeltilen/İptal Edilen Soru Sayısı </t>
    </r>
    <r>
      <rPr>
        <b/>
        <sz val="8"/>
        <color indexed="10"/>
        <rFont val="Times New Roman"/>
        <family val="1"/>
      </rPr>
      <t>(Negatif Eğilimli)</t>
    </r>
  </si>
  <si>
    <r>
      <t xml:space="preserve">Zamanında Duyurulmayan Sınav Sayısı </t>
    </r>
    <r>
      <rPr>
        <b/>
        <sz val="10"/>
        <color indexed="10"/>
        <rFont val="Times New Roman"/>
        <family val="1"/>
      </rPr>
      <t>(Negatif Eğilimli)</t>
    </r>
  </si>
  <si>
    <t>Ortalama
Değer</t>
  </si>
  <si>
    <t>_</t>
  </si>
  <si>
    <t>Yük. Sek. Seyfi BAYAR</t>
  </si>
  <si>
    <t>Prof. Dr. Ahmet GÖKBEL (Müdür V.)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</si>
</sst>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%"/>
  </numFmts>
  <fonts count="52">
    <font>
      <sz val="10"/>
      <name val="Arial"/>
      <family val="0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0" fontId="12" fillId="0" borderId="10" xfId="47" applyFont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left" vertical="center" wrapText="1" indent="1"/>
    </xf>
    <xf numFmtId="0" fontId="9" fillId="33" borderId="14" xfId="0" applyFont="1" applyFill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 quotePrefix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 indent="1"/>
    </xf>
    <xf numFmtId="49" fontId="13" fillId="0" borderId="15" xfId="0" applyNumberFormat="1" applyFont="1" applyBorder="1" applyAlignment="1" quotePrefix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 indent="2"/>
    </xf>
    <xf numFmtId="0" fontId="12" fillId="33" borderId="18" xfId="0" applyFont="1" applyFill="1" applyBorder="1" applyAlignment="1">
      <alignment horizontal="left" vertical="center" wrapText="1" indent="2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2"/>
  <sheetViews>
    <sheetView tabSelected="1" view="pageBreakPreview" zoomScale="85" zoomScaleNormal="85" zoomScaleSheetLayoutView="85" zoomScalePageLayoutView="0" workbookViewId="0" topLeftCell="A1">
      <selection activeCell="AA9" sqref="AA9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7"/>
      <c r="B1" s="7"/>
    </row>
    <row r="2" spans="2:24" ht="24.75" customHeight="1">
      <c r="B2" s="32" t="s">
        <v>5</v>
      </c>
      <c r="C2" s="32"/>
      <c r="D2" s="32"/>
      <c r="E2" s="32"/>
      <c r="F2" s="32"/>
      <c r="G2" s="32"/>
      <c r="H2" s="32"/>
      <c r="I2" s="32"/>
      <c r="J2" s="33"/>
      <c r="K2" s="34" t="s">
        <v>6</v>
      </c>
      <c r="L2" s="34"/>
      <c r="M2" s="34"/>
      <c r="N2" s="34"/>
      <c r="O2" s="35" t="s">
        <v>35</v>
      </c>
      <c r="P2" s="35"/>
      <c r="Q2" s="35"/>
      <c r="R2" s="35"/>
      <c r="S2" s="35"/>
      <c r="T2" s="36" t="s">
        <v>1</v>
      </c>
      <c r="U2" s="37"/>
      <c r="V2" s="38"/>
      <c r="W2" s="39" t="s">
        <v>48</v>
      </c>
      <c r="X2" s="40"/>
    </row>
    <row r="3" spans="2:24" ht="24.75" customHeight="1">
      <c r="B3" s="32"/>
      <c r="C3" s="32"/>
      <c r="D3" s="32"/>
      <c r="E3" s="32"/>
      <c r="F3" s="32"/>
      <c r="G3" s="32"/>
      <c r="H3" s="32"/>
      <c r="I3" s="32"/>
      <c r="J3" s="33"/>
      <c r="K3" s="34" t="s">
        <v>0</v>
      </c>
      <c r="L3" s="34"/>
      <c r="M3" s="34"/>
      <c r="N3" s="34"/>
      <c r="O3" s="41" t="s">
        <v>36</v>
      </c>
      <c r="P3" s="41"/>
      <c r="Q3" s="41"/>
      <c r="R3" s="41"/>
      <c r="S3" s="41"/>
      <c r="T3" s="36" t="s">
        <v>2</v>
      </c>
      <c r="U3" s="37"/>
      <c r="V3" s="38"/>
      <c r="W3" s="42"/>
      <c r="X3" s="40"/>
    </row>
    <row r="4" spans="2:24" ht="24.75" customHeight="1">
      <c r="B4" s="32"/>
      <c r="C4" s="32"/>
      <c r="D4" s="32"/>
      <c r="E4" s="32"/>
      <c r="F4" s="32"/>
      <c r="G4" s="32"/>
      <c r="H4" s="32"/>
      <c r="I4" s="32"/>
      <c r="J4" s="33"/>
      <c r="K4" s="34" t="s">
        <v>7</v>
      </c>
      <c r="L4" s="34"/>
      <c r="M4" s="34"/>
      <c r="N4" s="34"/>
      <c r="O4" s="43" t="s">
        <v>30</v>
      </c>
      <c r="P4" s="43"/>
      <c r="Q4" s="43"/>
      <c r="R4" s="43"/>
      <c r="S4" s="43"/>
      <c r="T4" s="36" t="s">
        <v>3</v>
      </c>
      <c r="U4" s="37"/>
      <c r="V4" s="38"/>
      <c r="W4" s="44" t="s">
        <v>49</v>
      </c>
      <c r="X4" s="40"/>
    </row>
    <row r="5" spans="2:24" ht="24.75" customHeight="1">
      <c r="B5" s="32"/>
      <c r="C5" s="32"/>
      <c r="D5" s="32"/>
      <c r="E5" s="32"/>
      <c r="F5" s="32"/>
      <c r="G5" s="32"/>
      <c r="H5" s="32"/>
      <c r="I5" s="32"/>
      <c r="J5" s="33"/>
      <c r="K5" s="45" t="s">
        <v>8</v>
      </c>
      <c r="L5" s="45"/>
      <c r="M5" s="45"/>
      <c r="N5" s="45"/>
      <c r="O5" s="46" t="s">
        <v>31</v>
      </c>
      <c r="P5" s="47"/>
      <c r="Q5" s="47"/>
      <c r="R5" s="47"/>
      <c r="S5" s="47"/>
      <c r="T5" s="36" t="s">
        <v>2</v>
      </c>
      <c r="U5" s="37"/>
      <c r="V5" s="38"/>
      <c r="W5" s="42"/>
      <c r="X5" s="40"/>
    </row>
    <row r="6" spans="1:24" s="2" customFormat="1" ht="39.75" customHeight="1">
      <c r="A6" s="48"/>
      <c r="B6" s="50" t="s">
        <v>34</v>
      </c>
      <c r="C6" s="51" t="s">
        <v>24</v>
      </c>
      <c r="D6" s="50" t="s">
        <v>4</v>
      </c>
      <c r="E6" s="53" t="s">
        <v>25</v>
      </c>
      <c r="F6" s="50" t="s">
        <v>26</v>
      </c>
      <c r="G6" s="50" t="s">
        <v>27</v>
      </c>
      <c r="H6" s="50"/>
      <c r="I6" s="50" t="s">
        <v>29</v>
      </c>
      <c r="J6" s="53" t="s">
        <v>9</v>
      </c>
      <c r="K6" s="53" t="s">
        <v>10</v>
      </c>
      <c r="L6" s="53" t="s">
        <v>11</v>
      </c>
      <c r="M6" s="53" t="s">
        <v>12</v>
      </c>
      <c r="N6" s="53" t="s">
        <v>13</v>
      </c>
      <c r="O6" s="53" t="s">
        <v>14</v>
      </c>
      <c r="P6" s="53" t="s">
        <v>15</v>
      </c>
      <c r="Q6" s="53" t="s">
        <v>16</v>
      </c>
      <c r="R6" s="53" t="s">
        <v>17</v>
      </c>
      <c r="S6" s="53" t="s">
        <v>18</v>
      </c>
      <c r="T6" s="53" t="s">
        <v>19</v>
      </c>
      <c r="U6" s="53" t="s">
        <v>20</v>
      </c>
      <c r="V6" s="53" t="s">
        <v>46</v>
      </c>
      <c r="W6" s="53" t="s">
        <v>21</v>
      </c>
      <c r="X6" s="53" t="s">
        <v>22</v>
      </c>
    </row>
    <row r="7" spans="1:24" s="2" customFormat="1" ht="49.5" customHeight="1">
      <c r="A7" s="49"/>
      <c r="B7" s="50"/>
      <c r="C7" s="52"/>
      <c r="D7" s="50"/>
      <c r="E7" s="54"/>
      <c r="F7" s="50"/>
      <c r="G7" s="9">
        <v>2017</v>
      </c>
      <c r="H7" s="9">
        <v>2018</v>
      </c>
      <c r="I7" s="50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5" s="2" customFormat="1" ht="39.75" customHeight="1">
      <c r="A8" s="5"/>
      <c r="B8" s="24">
        <v>1</v>
      </c>
      <c r="C8" s="25" t="s">
        <v>41</v>
      </c>
      <c r="D8" s="10" t="s">
        <v>40</v>
      </c>
      <c r="E8" s="11">
        <v>20</v>
      </c>
      <c r="F8" s="11" t="s">
        <v>47</v>
      </c>
      <c r="G8" s="11">
        <v>2</v>
      </c>
      <c r="H8" s="11">
        <v>2</v>
      </c>
      <c r="I8" s="12">
        <v>5</v>
      </c>
      <c r="J8" s="12">
        <v>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 aca="true" t="shared" si="0" ref="V8:V15">SUM(J8:U8)</f>
        <v>5</v>
      </c>
      <c r="W8" s="14">
        <f>IF(AND(I8=0,V8=0),100,IF(AND(I8=0,V8&gt;0),V8*100,(V8/I8)*100))</f>
        <v>100</v>
      </c>
      <c r="X8" s="14">
        <v>20</v>
      </c>
      <c r="Y8" s="6"/>
    </row>
    <row r="9" spans="1:24" s="2" customFormat="1" ht="39.75" customHeight="1">
      <c r="A9" s="5"/>
      <c r="B9" s="24">
        <v>2</v>
      </c>
      <c r="C9" s="23" t="s">
        <v>37</v>
      </c>
      <c r="D9" s="10" t="s">
        <v>33</v>
      </c>
      <c r="E9" s="11">
        <v>10</v>
      </c>
      <c r="F9" s="11" t="s">
        <v>47</v>
      </c>
      <c r="G9" s="11" t="s">
        <v>47</v>
      </c>
      <c r="H9" s="11" t="s">
        <v>47</v>
      </c>
      <c r="I9" s="11">
        <v>3</v>
      </c>
      <c r="J9" s="12"/>
      <c r="K9" s="12"/>
      <c r="L9" s="12"/>
      <c r="M9" s="12"/>
      <c r="N9" s="12"/>
      <c r="O9" s="12"/>
      <c r="P9" s="12"/>
      <c r="Q9" s="12">
        <v>3.11</v>
      </c>
      <c r="R9" s="12"/>
      <c r="S9" s="12"/>
      <c r="T9" s="12"/>
      <c r="U9" s="12"/>
      <c r="V9" s="13">
        <f t="shared" si="0"/>
        <v>3.11</v>
      </c>
      <c r="W9" s="14">
        <f aca="true" t="shared" si="1" ref="W9:W14">IF(AND(I9=0,V9=0),100,IF(AND(I9=0,V9&gt;0),V9*100,(V9/I9)*100))</f>
        <v>103.66666666666666</v>
      </c>
      <c r="X9" s="14">
        <f>IF((E9*W9)/100&gt;E9,E9,(E9*W9)/100)</f>
        <v>10</v>
      </c>
    </row>
    <row r="10" spans="2:25" s="2" customFormat="1" ht="39.75" customHeight="1">
      <c r="B10" s="24">
        <v>3</v>
      </c>
      <c r="C10" s="26" t="s">
        <v>38</v>
      </c>
      <c r="D10" s="10" t="s">
        <v>33</v>
      </c>
      <c r="E10" s="11">
        <v>10</v>
      </c>
      <c r="F10" s="11" t="s">
        <v>47</v>
      </c>
      <c r="G10" s="11" t="s">
        <v>47</v>
      </c>
      <c r="H10" s="11" t="s">
        <v>47</v>
      </c>
      <c r="I10" s="11">
        <v>3</v>
      </c>
      <c r="J10" s="12"/>
      <c r="K10" s="12"/>
      <c r="L10" s="12"/>
      <c r="M10" s="12"/>
      <c r="N10" s="12"/>
      <c r="O10" s="12"/>
      <c r="P10" s="12"/>
      <c r="Q10" s="12">
        <v>3.28</v>
      </c>
      <c r="R10" s="12"/>
      <c r="S10" s="12"/>
      <c r="T10" s="12"/>
      <c r="U10" s="12"/>
      <c r="V10" s="13">
        <f t="shared" si="0"/>
        <v>3.28</v>
      </c>
      <c r="W10" s="14">
        <f t="shared" si="1"/>
        <v>109.33333333333333</v>
      </c>
      <c r="X10" s="14">
        <f>IF((E10*W10)/100&gt;E10,E10,(E10*W10)/100)</f>
        <v>10</v>
      </c>
      <c r="Y10" s="8"/>
    </row>
    <row r="11" spans="2:25" s="2" customFormat="1" ht="39.75" customHeight="1">
      <c r="B11" s="24">
        <v>4</v>
      </c>
      <c r="C11" s="27" t="s">
        <v>42</v>
      </c>
      <c r="D11" s="10" t="s">
        <v>32</v>
      </c>
      <c r="E11" s="11">
        <v>15</v>
      </c>
      <c r="F11" s="11" t="s">
        <v>47</v>
      </c>
      <c r="G11" s="11" t="s">
        <v>47</v>
      </c>
      <c r="H11" s="11" t="s">
        <v>47</v>
      </c>
      <c r="I11" s="11">
        <v>5</v>
      </c>
      <c r="J11" s="12"/>
      <c r="K11" s="12"/>
      <c r="L11" s="12"/>
      <c r="M11" s="12"/>
      <c r="N11" s="12"/>
      <c r="O11" s="12">
        <v>0</v>
      </c>
      <c r="P11" s="12"/>
      <c r="Q11" s="12"/>
      <c r="R11" s="12"/>
      <c r="S11" s="12"/>
      <c r="T11" s="12"/>
      <c r="U11" s="12">
        <v>0</v>
      </c>
      <c r="V11" s="13">
        <f t="shared" si="0"/>
        <v>0</v>
      </c>
      <c r="W11" s="14">
        <f>IF(AND(I11&gt;0,V11=0),100)</f>
        <v>100</v>
      </c>
      <c r="X11" s="14">
        <v>15</v>
      </c>
      <c r="Y11" s="8"/>
    </row>
    <row r="12" spans="2:25" s="2" customFormat="1" ht="39.75" customHeight="1">
      <c r="B12" s="24">
        <v>5</v>
      </c>
      <c r="C12" s="23" t="s">
        <v>43</v>
      </c>
      <c r="D12" s="10" t="s">
        <v>32</v>
      </c>
      <c r="E12" s="11">
        <v>10</v>
      </c>
      <c r="F12" s="11" t="s">
        <v>47</v>
      </c>
      <c r="G12" s="11">
        <v>25</v>
      </c>
      <c r="H12" s="11">
        <v>20</v>
      </c>
      <c r="I12" s="11">
        <v>15</v>
      </c>
      <c r="J12" s="12">
        <v>5</v>
      </c>
      <c r="K12" s="3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>
        <f t="shared" si="0"/>
        <v>5</v>
      </c>
      <c r="W12" s="14">
        <f t="shared" si="1"/>
        <v>33.33333333333333</v>
      </c>
      <c r="X12" s="13">
        <v>10</v>
      </c>
      <c r="Y12" s="8"/>
    </row>
    <row r="13" spans="2:24" s="2" customFormat="1" ht="39.75" customHeight="1">
      <c r="B13" s="24">
        <v>6</v>
      </c>
      <c r="C13" s="28" t="s">
        <v>44</v>
      </c>
      <c r="D13" s="10" t="s">
        <v>32</v>
      </c>
      <c r="E13" s="11">
        <v>10</v>
      </c>
      <c r="F13" s="11" t="s">
        <v>47</v>
      </c>
      <c r="G13" s="15" t="s">
        <v>47</v>
      </c>
      <c r="H13" s="15" t="s">
        <v>47</v>
      </c>
      <c r="I13" s="11">
        <v>3</v>
      </c>
      <c r="J13" s="15"/>
      <c r="K13" s="15"/>
      <c r="L13" s="15"/>
      <c r="M13" s="15"/>
      <c r="N13" s="15"/>
      <c r="O13" s="15">
        <v>0</v>
      </c>
      <c r="P13" s="15"/>
      <c r="Q13" s="15"/>
      <c r="R13" s="15"/>
      <c r="S13" s="15"/>
      <c r="T13" s="15"/>
      <c r="U13" s="15"/>
      <c r="V13" s="13">
        <f t="shared" si="0"/>
        <v>0</v>
      </c>
      <c r="W13" s="14">
        <f>IF(AND(I13&gt;0,V13=0),100)</f>
        <v>100</v>
      </c>
      <c r="X13" s="14">
        <v>10</v>
      </c>
    </row>
    <row r="14" spans="2:24" s="2" customFormat="1" ht="39.75" customHeight="1">
      <c r="B14" s="24">
        <v>7</v>
      </c>
      <c r="C14" s="23" t="s">
        <v>39</v>
      </c>
      <c r="D14" s="10" t="s">
        <v>32</v>
      </c>
      <c r="E14" s="11">
        <v>10</v>
      </c>
      <c r="F14" s="11" t="s">
        <v>47</v>
      </c>
      <c r="G14" s="15" t="s">
        <v>47</v>
      </c>
      <c r="H14" s="15" t="s">
        <v>47</v>
      </c>
      <c r="I14" s="11">
        <v>1</v>
      </c>
      <c r="J14" s="15"/>
      <c r="K14" s="15"/>
      <c r="L14" s="15"/>
      <c r="M14" s="15"/>
      <c r="N14" s="15"/>
      <c r="O14" s="11">
        <v>1</v>
      </c>
      <c r="P14" s="15"/>
      <c r="Q14" s="15"/>
      <c r="R14" s="15"/>
      <c r="S14" s="15"/>
      <c r="T14" s="15"/>
      <c r="U14" s="15"/>
      <c r="V14" s="13">
        <f t="shared" si="0"/>
        <v>1</v>
      </c>
      <c r="W14" s="14">
        <f t="shared" si="1"/>
        <v>100</v>
      </c>
      <c r="X14" s="14">
        <f>IF((E14*W14)/100&gt;E14,E14,(E14*W14)/100)</f>
        <v>10</v>
      </c>
    </row>
    <row r="15" spans="2:24" s="2" customFormat="1" ht="39.75" customHeight="1">
      <c r="B15" s="24">
        <v>8</v>
      </c>
      <c r="C15" s="23" t="s">
        <v>45</v>
      </c>
      <c r="D15" s="10" t="s">
        <v>32</v>
      </c>
      <c r="E15" s="11">
        <v>15</v>
      </c>
      <c r="F15" s="11" t="s">
        <v>47</v>
      </c>
      <c r="G15" s="15" t="s">
        <v>47</v>
      </c>
      <c r="H15" s="15" t="s">
        <v>47</v>
      </c>
      <c r="I15" s="11">
        <v>3</v>
      </c>
      <c r="J15" s="15"/>
      <c r="K15" s="15"/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/>
      <c r="V15" s="13">
        <f t="shared" si="0"/>
        <v>0</v>
      </c>
      <c r="W15" s="14">
        <f>IF(AND(I15&gt;0,V15=0),100)</f>
        <v>100</v>
      </c>
      <c r="X15" s="14">
        <v>15</v>
      </c>
    </row>
    <row r="16" spans="2:24" s="2" customFormat="1" ht="30" customHeight="1">
      <c r="B16" s="55"/>
      <c r="C16" s="55"/>
      <c r="D16" s="56"/>
      <c r="E16" s="56"/>
      <c r="F16" s="56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9" t="s">
        <v>23</v>
      </c>
      <c r="X16" s="30">
        <f>SUM(X8:X15)</f>
        <v>100</v>
      </c>
    </row>
    <row r="17" spans="3:24" s="2" customFormat="1" ht="24.75" customHeight="1">
      <c r="C17" s="18" t="s">
        <v>28</v>
      </c>
      <c r="D17" s="19"/>
      <c r="E17" s="19"/>
      <c r="F17" s="19"/>
      <c r="G17" s="19"/>
      <c r="H17" s="19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  <c r="X17" s="22"/>
    </row>
    <row r="18" spans="3:9" s="2" customFormat="1" ht="24.75" customHeight="1">
      <c r="C18" s="3"/>
      <c r="D18" s="3"/>
      <c r="E18" s="3"/>
      <c r="F18" s="3"/>
      <c r="G18" s="3"/>
      <c r="H18" s="3"/>
      <c r="I18" s="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  <row r="829" spans="3:9" s="2" customFormat="1" ht="24.75" customHeight="1">
      <c r="C829" s="3"/>
      <c r="D829" s="3"/>
      <c r="E829" s="3"/>
      <c r="F829" s="3"/>
      <c r="G829" s="3"/>
      <c r="H829" s="3"/>
      <c r="I829" s="3"/>
    </row>
    <row r="830" spans="3:9" s="2" customFormat="1" ht="24.75" customHeight="1">
      <c r="C830" s="3"/>
      <c r="D830" s="3"/>
      <c r="E830" s="3"/>
      <c r="F830" s="3"/>
      <c r="G830" s="3"/>
      <c r="H830" s="3"/>
      <c r="I830" s="3"/>
    </row>
    <row r="831" spans="3:9" s="2" customFormat="1" ht="24.75" customHeight="1">
      <c r="C831" s="3"/>
      <c r="D831" s="3"/>
      <c r="E831" s="3"/>
      <c r="F831" s="3"/>
      <c r="G831" s="3"/>
      <c r="H831" s="3"/>
      <c r="I831" s="3"/>
    </row>
    <row r="832" spans="3:9" s="2" customFormat="1" ht="24.75" customHeight="1">
      <c r="C832" s="3"/>
      <c r="D832" s="3"/>
      <c r="E832" s="3"/>
      <c r="F832" s="3"/>
      <c r="G832" s="3"/>
      <c r="H832" s="3"/>
      <c r="I832" s="3"/>
    </row>
  </sheetData>
  <sheetProtection/>
  <mergeCells count="42">
    <mergeCell ref="X6:X7"/>
    <mergeCell ref="P6:P7"/>
    <mergeCell ref="Q6:Q7"/>
    <mergeCell ref="R6:R7"/>
    <mergeCell ref="S6:S7"/>
    <mergeCell ref="T6:T7"/>
    <mergeCell ref="U6:U7"/>
    <mergeCell ref="L6:L7"/>
    <mergeCell ref="M6:M7"/>
    <mergeCell ref="N6:N7"/>
    <mergeCell ref="O6:O7"/>
    <mergeCell ref="V6:V7"/>
    <mergeCell ref="W6:W7"/>
    <mergeCell ref="G6:H6"/>
    <mergeCell ref="I6:I7"/>
    <mergeCell ref="B16:C16"/>
    <mergeCell ref="D16:F16"/>
    <mergeCell ref="J6:J7"/>
    <mergeCell ref="K6:K7"/>
    <mergeCell ref="A6:A7"/>
    <mergeCell ref="B6:B7"/>
    <mergeCell ref="C6:C7"/>
    <mergeCell ref="D6:D7"/>
    <mergeCell ref="E6:E7"/>
    <mergeCell ref="F6:F7"/>
    <mergeCell ref="O4:S4"/>
    <mergeCell ref="T4:V4"/>
    <mergeCell ref="W4:X4"/>
    <mergeCell ref="K5:N5"/>
    <mergeCell ref="O5:S5"/>
    <mergeCell ref="T5:V5"/>
    <mergeCell ref="W5:X5"/>
    <mergeCell ref="B2:J5"/>
    <mergeCell ref="K2:N2"/>
    <mergeCell ref="O2:S2"/>
    <mergeCell ref="T2:V2"/>
    <mergeCell ref="W2:X2"/>
    <mergeCell ref="K3:N3"/>
    <mergeCell ref="O3:S3"/>
    <mergeCell ref="T3:V3"/>
    <mergeCell ref="W3:X3"/>
    <mergeCell ref="K4:N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Sadi ÖN</cp:lastModifiedBy>
  <cp:lastPrinted>2019-12-03T07:23:04Z</cp:lastPrinted>
  <dcterms:created xsi:type="dcterms:W3CDTF">1999-05-26T11:21:22Z</dcterms:created>
  <dcterms:modified xsi:type="dcterms:W3CDTF">2019-12-03T07:23:29Z</dcterms:modified>
  <cp:category/>
  <cp:version/>
  <cp:contentType/>
  <cp:contentStatus/>
</cp:coreProperties>
</file>