
<file path=[Content_Types].xml><?xml version="1.0" encoding="utf-8"?>
<Types xmlns="http://schemas.openxmlformats.org/package/2006/content-types">
  <Override PartName="/xl/activeX/activeX4.bin" ContentType="application/vnd.ms-office.activeX"/>
  <Override PartName="/xl/activeX/activeX43.bin" ContentType="application/vnd.ms-office.activeX"/>
  <Override PartName="/xl/activeX/activeX54.bin" ContentType="application/vnd.ms-office.activeX"/>
  <Override PartName="/xl/activeX/activeX88.xml" ContentType="application/vnd.ms-office.activeX+xml"/>
  <Override PartName="/xl/activeX/activeX90.bin" ContentType="application/vnd.ms-office.activeX"/>
  <Override PartName="/xl/activeX/activeX114.bin" ContentType="application/vnd.ms-office.activeX"/>
  <Override PartName="/xl/activeX/activeX148.xml" ContentType="application/vnd.ms-office.activeX+xml"/>
  <Override PartName="/xl/styles.xml" ContentType="application/vnd.openxmlformats-officedocument.spreadsheetml.styles+xml"/>
  <Override PartName="/xl/activeX/activeX19.xml" ContentType="application/vnd.ms-office.activeX+xml"/>
  <Override PartName="/xl/activeX/activeX32.bin" ContentType="application/vnd.ms-office.activeX"/>
  <Override PartName="/xl/activeX/activeX66.xml" ContentType="application/vnd.ms-office.activeX+xml"/>
  <Override PartName="/xl/activeX/activeX77.xml" ContentType="application/vnd.ms-office.activeX+xml"/>
  <Override PartName="/xl/activeX/activeX103.bin" ContentType="application/vnd.ms-office.activeX"/>
  <Override PartName="/xl/activeX/activeX137.xml" ContentType="application/vnd.ms-office.activeX+xml"/>
  <Override PartName="/xl/activeX/activeX150.bin" ContentType="application/vnd.ms-office.activeX"/>
  <Override PartName="/xl/activeX/activeX5.xml" ContentType="application/vnd.ms-office.activeX+xml"/>
  <Override PartName="/xl/activeX/activeX21.bin" ContentType="application/vnd.ms-office.activeX"/>
  <Override PartName="/xl/activeX/activeX55.xml" ContentType="application/vnd.ms-office.activeX+xml"/>
  <Override PartName="/xl/activeX/activeX115.xml" ContentType="application/vnd.ms-office.activeX+xml"/>
  <Override PartName="/xl/activeX/activeX126.xml" ContentType="application/vnd.ms-office.activeX+xml"/>
  <Default Extension="xml" ContentType="application/xml"/>
  <Override PartName="/xl/activeX/activeX10.bin" ContentType="application/vnd.ms-office.activeX"/>
  <Override PartName="/xl/activeX/activeX44.xml" ContentType="application/vnd.ms-office.activeX+xml"/>
  <Override PartName="/xl/activeX/activeX91.xml" ContentType="application/vnd.ms-office.activeX+xml"/>
  <Override PartName="/xl/activeX/activeX104.xml" ContentType="application/vnd.ms-office.activeX+xml"/>
  <Override PartName="/xl/activeX/activeX151.xml" ContentType="application/vnd.ms-office.activeX+xml"/>
  <Override PartName="/xl/worksheets/sheet3.xml" ContentType="application/vnd.openxmlformats-officedocument.spreadsheetml.worksheet+xml"/>
  <Override PartName="/xl/activeX/activeX22.xml" ContentType="application/vnd.ms-office.activeX+xml"/>
  <Override PartName="/xl/activeX/activeX33.xml" ContentType="application/vnd.ms-office.activeX+xml"/>
  <Override PartName="/xl/activeX/activeX80.xml" ContentType="application/vnd.ms-office.activeX+xml"/>
  <Override PartName="/xl/activeX/activeX140.xml" ContentType="application/vnd.ms-office.activeX+xml"/>
  <Override PartName="/xl/activeX/activeX9.bin" ContentType="application/vnd.ms-office.activeX"/>
  <Override PartName="/xl/activeX/activeX11.xml" ContentType="application/vnd.ms-office.activeX+xml"/>
  <Override PartName="/xl/activeX/activeX59.bin" ContentType="application/vnd.ms-office.activeX"/>
  <Override PartName="/xl/activeX/activeX48.bin" ContentType="application/vnd.ms-office.activeX"/>
  <Override PartName="/xl/activeX/activeX95.bin" ContentType="application/vnd.ms-office.activeX"/>
  <Override PartName="/xl/activeX/activeX108.bin" ContentType="application/vnd.ms-office.activeX"/>
  <Override PartName="/xl/activeX/activeX119.bin" ContentType="application/vnd.ms-office.activeX"/>
  <Override PartName="/xl/activeX/activeX37.bin" ContentType="application/vnd.ms-office.activeX"/>
  <Override PartName="/xl/activeX/activeX84.bin" ContentType="application/vnd.ms-office.activeX"/>
  <Override PartName="/xl/activeX/activeX144.bin" ContentType="application/vnd.ms-office.activeX"/>
  <Override PartName="/xl/activeX/activeX15.bin" ContentType="application/vnd.ms-office.activeX"/>
  <Override PartName="/xl/activeX/activeX26.bin" ContentType="application/vnd.ms-office.activeX"/>
  <Override PartName="/xl/activeX/activeX62.bin" ContentType="application/vnd.ms-office.activeX"/>
  <Override PartName="/xl/activeX/activeX73.bin" ContentType="application/vnd.ms-office.activeX"/>
  <Override PartName="/xl/activeX/activeX133.bin" ContentType="application/vnd.ms-office.activeX"/>
  <Override PartName="/xl/activeX/activeX1.bin" ContentType="application/vnd.ms-office.activeX"/>
  <Override PartName="/xl/activeX/activeX38.xml" ContentType="application/vnd.ms-office.activeX+xml"/>
  <Override PartName="/xl/activeX/activeX49.xml" ContentType="application/vnd.ms-office.activeX+xml"/>
  <Override PartName="/xl/activeX/activeX51.bin" ContentType="application/vnd.ms-office.activeX"/>
  <Override PartName="/xl/activeX/activeX85.xml" ContentType="application/vnd.ms-office.activeX+xml"/>
  <Override PartName="/xl/activeX/activeX96.xml" ContentType="application/vnd.ms-office.activeX+xml"/>
  <Override PartName="/xl/activeX/activeX109.xml" ContentType="application/vnd.ms-office.activeX+xml"/>
  <Override PartName="/xl/activeX/activeX111.bin" ContentType="application/vnd.ms-office.activeX"/>
  <Override PartName="/xl/activeX/activeX122.bin" ContentType="application/vnd.ms-office.activeX"/>
  <Override PartName="/xl/worksheets/sheet8.xml" ContentType="application/vnd.openxmlformats-officedocument.spreadsheetml.worksheet+xml"/>
  <Default Extension="emf" ContentType="image/x-emf"/>
  <Override PartName="/xl/activeX/activeX27.xml" ContentType="application/vnd.ms-office.activeX+xml"/>
  <Override PartName="/xl/activeX/activeX40.bin" ContentType="application/vnd.ms-office.activeX"/>
  <Override PartName="/xl/activeX/activeX74.xml" ContentType="application/vnd.ms-office.activeX+xml"/>
  <Override PartName="/xl/activeX/activeX100.bin" ContentType="application/vnd.ms-office.activeX"/>
  <Override PartName="/xl/activeX/activeX134.xml" ContentType="application/vnd.ms-office.activeX+xml"/>
  <Override PartName="/xl/activeX/activeX145.xml" ContentType="application/vnd.ms-office.activeX+xml"/>
  <Override PartName="/xl/worksheets/sheet10.xml" ContentType="application/vnd.openxmlformats-officedocument.spreadsheetml.worksheet+xml"/>
  <Override PartName="/xl/activeX/activeX2.xml" ContentType="application/vnd.ms-office.activeX+xml"/>
  <Override PartName="/xl/activeX/activeX16.xml" ContentType="application/vnd.ms-office.activeX+xml"/>
  <Override PartName="/xl/activeX/activeX63.xml" ContentType="application/vnd.ms-office.activeX+xml"/>
  <Override PartName="/xl/activeX/activeX123.xml" ContentType="application/vnd.ms-office.activeX+xml"/>
  <Override PartName="/docProps/app.xml" ContentType="application/vnd.openxmlformats-officedocument.extended-properties+xml"/>
  <Override PartName="/xl/activeX/activeX41.xml" ContentType="application/vnd.ms-office.activeX+xml"/>
  <Override PartName="/xl/activeX/activeX52.xml" ContentType="application/vnd.ms-office.activeX+xml"/>
  <Override PartName="/xl/activeX/activeX89.bin" ContentType="application/vnd.ms-office.activeX"/>
  <Override PartName="/xl/activeX/activeX112.xml" ContentType="application/vnd.ms-office.activeX+xml"/>
  <Override PartName="/xl/activeX/activeX30.xml" ContentType="application/vnd.ms-office.activeX+xml"/>
  <Override PartName="/xl/activeX/activeX78.bin" ContentType="application/vnd.ms-office.activeX"/>
  <Override PartName="/xl/activeX/activeX101.xml" ContentType="application/vnd.ms-office.activeX+xml"/>
  <Override PartName="/xl/activeX/activeX138.bin" ContentType="application/vnd.ms-office.activeX"/>
  <Override PartName="/xl/activeX/activeX149.bin" ContentType="application/vnd.ms-office.activeX"/>
  <Override PartName="/xl/calcChain.xml" ContentType="application/vnd.openxmlformats-officedocument.spreadsheetml.calcChain+xml"/>
  <Override PartName="/xl/activeX/activeX67.bin" ContentType="application/vnd.ms-office.activeX"/>
  <Override PartName="/xl/activeX/activeX127.bin" ContentType="application/vnd.ms-office.activeX"/>
  <Override PartName="/xl/activeX/activeX6.bin" ContentType="application/vnd.ms-office.activeX"/>
  <Override PartName="/xl/activeX/activeX45.bin" ContentType="application/vnd.ms-office.activeX"/>
  <Override PartName="/xl/activeX/activeX56.bin" ContentType="application/vnd.ms-office.activeX"/>
  <Override PartName="/xl/activeX/activeX92.bin" ContentType="application/vnd.ms-office.activeX"/>
  <Override PartName="/xl/activeX/activeX116.bin" ContentType="application/vnd.ms-office.activeX"/>
  <Override PartName="/xl/activeX/activeX34.bin" ContentType="application/vnd.ms-office.activeX"/>
  <Override PartName="/xl/activeX/activeX68.xml" ContentType="application/vnd.ms-office.activeX+xml"/>
  <Override PartName="/xl/activeX/activeX79.xml" ContentType="application/vnd.ms-office.activeX+xml"/>
  <Override PartName="/xl/activeX/activeX81.bin" ContentType="application/vnd.ms-office.activeX"/>
  <Override PartName="/xl/activeX/activeX105.bin" ContentType="application/vnd.ms-office.activeX"/>
  <Override PartName="/xl/activeX/activeX139.xml" ContentType="application/vnd.ms-office.activeX+xml"/>
  <Override PartName="/xl/activeX/activeX152.bin" ContentType="application/vnd.ms-office.activeX"/>
  <Override PartName="/xl/activeX/activeX7.xml" ContentType="application/vnd.ms-office.activeX+xml"/>
  <Override PartName="/xl/activeX/activeX23.bin" ContentType="application/vnd.ms-office.activeX"/>
  <Override PartName="/xl/activeX/activeX57.xml" ContentType="application/vnd.ms-office.activeX+xml"/>
  <Override PartName="/xl/activeX/activeX70.bin" ContentType="application/vnd.ms-office.activeX"/>
  <Override PartName="/xl/activeX/activeX128.xml" ContentType="application/vnd.ms-office.activeX+xml"/>
  <Override PartName="/xl/activeX/activeX130.bin" ContentType="application/vnd.ms-office.activeX"/>
  <Override PartName="/xl/activeX/activeX141.bin" ContentType="application/vnd.ms-office.activeX"/>
  <Override PartName="/xl/activeX/activeX12.bin" ContentType="application/vnd.ms-office.activeX"/>
  <Override PartName="/xl/activeX/activeX46.xml" ContentType="application/vnd.ms-office.activeX+xml"/>
  <Override PartName="/xl/activeX/activeX93.xml" ContentType="application/vnd.ms-office.activeX+xml"/>
  <Override PartName="/xl/activeX/activeX106.xml" ContentType="application/vnd.ms-office.activeX+xml"/>
  <Override PartName="/xl/activeX/activeX117.xml" ContentType="application/vnd.ms-office.activeX+xml"/>
  <Override PartName="/xl/activeX/activeX153.xml" ContentType="application/vnd.ms-office.activeX+xml"/>
  <Override PartName="/xl/worksheets/sheet5.xml" ContentType="application/vnd.openxmlformats-officedocument.spreadsheetml.worksheet+xml"/>
  <Override PartName="/xl/activeX/activeX24.xml" ContentType="application/vnd.ms-office.activeX+xml"/>
  <Override PartName="/xl/activeX/activeX35.xml" ContentType="application/vnd.ms-office.activeX+xml"/>
  <Override PartName="/xl/activeX/activeX82.xml" ContentType="application/vnd.ms-office.activeX+xml"/>
  <Override PartName="/xl/activeX/activeX142.xml" ContentType="application/vnd.ms-office.activeX+xml"/>
  <Override PartName="/xl/activeX/activeX13.xml" ContentType="application/vnd.ms-office.activeX+xml"/>
  <Override PartName="/xl/activeX/activeX60.xml" ContentType="application/vnd.ms-office.activeX+xml"/>
  <Override PartName="/xl/activeX/activeX71.xml" ContentType="application/vnd.ms-office.activeX+xml"/>
  <Override PartName="/xl/activeX/activeX131.xml" ContentType="application/vnd.ms-office.activeX+xml"/>
  <Override PartName="/xl/activeX/activeX97.bin" ContentType="application/vnd.ms-office.activeX"/>
  <Override PartName="/xl/activeX/activeX120.xml" ContentType="application/vnd.ms-office.activeX+xml"/>
  <Override PartName="/xl/activeX/activeX39.bin" ContentType="application/vnd.ms-office.activeX"/>
  <Override PartName="/xl/activeX/activeX86.bin" ContentType="application/vnd.ms-office.activeX"/>
  <Override PartName="/xl/activeX/activeX146.bin" ContentType="application/vnd.ms-office.activeX"/>
  <Override PartName="/xl/activeX/activeX17.bin" ContentType="application/vnd.ms-office.activeX"/>
  <Override PartName="/xl/activeX/activeX28.bin" ContentType="application/vnd.ms-office.activeX"/>
  <Override PartName="/xl/activeX/activeX64.bin" ContentType="application/vnd.ms-office.activeX"/>
  <Override PartName="/xl/activeX/activeX75.bin" ContentType="application/vnd.ms-office.activeX"/>
  <Override PartName="/xl/activeX/activeX135.bin" ContentType="application/vnd.ms-office.activeX"/>
  <Override PartName="/xl/activeX/activeX3.bin" ContentType="application/vnd.ms-office.activeX"/>
  <Override PartName="/xl/activeX/activeX35.bin" ContentType="application/vnd.ms-office.activeX"/>
  <Override PartName="/xl/activeX/activeX53.bin" ContentType="application/vnd.ms-office.activeX"/>
  <Override PartName="/xl/activeX/activeX69.xml" ContentType="application/vnd.ms-office.activeX+xml"/>
  <Override PartName="/xl/activeX/activeX82.bin" ContentType="application/vnd.ms-office.activeX"/>
  <Override PartName="/xl/activeX/activeX87.xml" ContentType="application/vnd.ms-office.activeX+xml"/>
  <Override PartName="/xl/activeX/activeX98.xml" ContentType="application/vnd.ms-office.activeX+xml"/>
  <Override PartName="/xl/activeX/activeX113.bin" ContentType="application/vnd.ms-office.activeX"/>
  <Override PartName="/xl/activeX/activeX124.bin" ContentType="application/vnd.ms-office.activeX"/>
  <Override PartName="/xl/activeX/activeX129.xml" ContentType="application/vnd.ms-office.activeX+xml"/>
  <Override PartName="/xl/activeX/activeX142.bin" ContentType="application/vnd.ms-office.activeX"/>
  <Override PartName="/xl/activeX/activeX8.xml" ContentType="application/vnd.ms-office.activeX+xml"/>
  <Override PartName="/xl/activeX/activeX13.bin" ContentType="application/vnd.ms-office.activeX"/>
  <Override PartName="/xl/activeX/activeX24.bin" ContentType="application/vnd.ms-office.activeX"/>
  <Override PartName="/xl/activeX/activeX29.xml" ContentType="application/vnd.ms-office.activeX+xml"/>
  <Override PartName="/xl/activeX/activeX42.bin" ContentType="application/vnd.ms-office.activeX"/>
  <Override PartName="/xl/activeX/activeX47.xml" ContentType="application/vnd.ms-office.activeX+xml"/>
  <Override PartName="/xl/activeX/activeX58.xml" ContentType="application/vnd.ms-office.activeX+xml"/>
  <Override PartName="/xl/activeX/activeX60.bin" ContentType="application/vnd.ms-office.activeX"/>
  <Override PartName="/xl/activeX/activeX71.bin" ContentType="application/vnd.ms-office.activeX"/>
  <Override PartName="/xl/activeX/activeX76.xml" ContentType="application/vnd.ms-office.activeX+xml"/>
  <Override PartName="/xl/activeX/activeX102.bin" ContentType="application/vnd.ms-office.activeX"/>
  <Override PartName="/xl/activeX/activeX118.xml" ContentType="application/vnd.ms-office.activeX+xml"/>
  <Override PartName="/xl/activeX/activeX131.bin" ContentType="application/vnd.ms-office.activeX"/>
  <Override PartName="/xl/activeX/activeX136.xml" ContentType="application/vnd.ms-office.activeX+xml"/>
  <Override PartName="/xl/activeX/activeX147.xml" ContentType="application/vnd.ms-office.activeX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Override PartName="/xl/activeX/activeX18.xml" ContentType="application/vnd.ms-office.activeX+xml"/>
  <Override PartName="/xl/activeX/activeX20.bin" ContentType="application/vnd.ms-office.activeX"/>
  <Override PartName="/xl/activeX/activeX31.bin" ContentType="application/vnd.ms-office.activeX"/>
  <Override PartName="/xl/activeX/activeX36.xml" ContentType="application/vnd.ms-office.activeX+xml"/>
  <Override PartName="/xl/activeX/activeX65.xml" ContentType="application/vnd.ms-office.activeX+xml"/>
  <Override PartName="/xl/activeX/activeX83.xml" ContentType="application/vnd.ms-office.activeX+xml"/>
  <Override PartName="/xl/activeX/activeX94.xml" ContentType="application/vnd.ms-office.activeX+xml"/>
  <Override PartName="/xl/activeX/activeX107.xml" ContentType="application/vnd.ms-office.activeX+xml"/>
  <Override PartName="/xl/activeX/activeX120.bin" ContentType="application/vnd.ms-office.activeX"/>
  <Override PartName="/xl/activeX/activeX125.xml" ContentType="application/vnd.ms-office.activeX+xml"/>
  <Override PartName="/xl/activeX/activeX154.xml" ContentType="application/vnd.ms-office.activeX+xml"/>
  <Override PartName="/xl/activeX/activeX4.xml" ContentType="application/vnd.ms-office.activeX+xml"/>
  <Override PartName="/xl/activeX/activeX25.xml" ContentType="application/vnd.ms-office.activeX+xml"/>
  <Override PartName="/xl/activeX/activeX43.xml" ContentType="application/vnd.ms-office.activeX+xml"/>
  <Override PartName="/xl/activeX/activeX54.xml" ContentType="application/vnd.ms-office.activeX+xml"/>
  <Override PartName="/xl/activeX/activeX72.xml" ContentType="application/vnd.ms-office.activeX+xml"/>
  <Override PartName="/xl/activeX/activeX90.xml" ContentType="application/vnd.ms-office.activeX+xml"/>
  <Override PartName="/xl/activeX/activeX114.xml" ContentType="application/vnd.ms-office.activeX+xml"/>
  <Override PartName="/xl/activeX/activeX132.xml" ContentType="application/vnd.ms-office.activeX+xml"/>
  <Override PartName="/xl/activeX/activeX143.xml" ContentType="application/vnd.ms-office.activeX+xml"/>
  <Override PartName="/xl/worksheets/sheet2.xml" ContentType="application/vnd.openxmlformats-officedocument.spreadsheetml.worksheet+xml"/>
  <Override PartName="/xl/activeX/activeX14.xml" ContentType="application/vnd.ms-office.activeX+xml"/>
  <Override PartName="/xl/activeX/activeX32.xml" ContentType="application/vnd.ms-office.activeX+xml"/>
  <Override PartName="/xl/activeX/activeX61.xml" ContentType="application/vnd.ms-office.activeX+xml"/>
  <Override PartName="/xl/activeX/activeX103.xml" ContentType="application/vnd.ms-office.activeX+xml"/>
  <Override PartName="/xl/activeX/activeX121.xml" ContentType="application/vnd.ms-office.activeX+xml"/>
  <Override PartName="/xl/activeX/activeX150.xml" ContentType="application/vnd.ms-office.activeX+xml"/>
  <Override PartName="/xl/activeX/activeX21.xml" ContentType="application/vnd.ms-office.activeX+xml"/>
  <Override PartName="/xl/activeX/activeX50.xml" ContentType="application/vnd.ms-office.activeX+xml"/>
  <Override PartName="/xl/activeX/activeX69.bin" ContentType="application/vnd.ms-office.activeX"/>
  <Override PartName="/xl/activeX/activeX87.bin" ContentType="application/vnd.ms-office.activeX"/>
  <Override PartName="/xl/activeX/activeX98.bin" ContentType="application/vnd.ms-office.activeX"/>
  <Override PartName="/xl/activeX/activeX110.xml" ContentType="application/vnd.ms-office.activeX+xml"/>
  <Override PartName="/xl/activeX/activeX129.bin" ContentType="application/vnd.ms-office.activeX"/>
  <Override PartName="/xl/activeX/activeX8.bin" ContentType="application/vnd.ms-office.activeX"/>
  <Override PartName="/xl/activeX/activeX10.xml" ContentType="application/vnd.ms-office.activeX+xml"/>
  <Override PartName="/xl/activeX/activeX29.bin" ContentType="application/vnd.ms-office.activeX"/>
  <Override PartName="/xl/activeX/activeX58.bin" ContentType="application/vnd.ms-office.activeX"/>
  <Override PartName="/xl/activeX/activeX76.bin" ContentType="application/vnd.ms-office.activeX"/>
  <Override PartName="/xl/activeX/activeX118.bin" ContentType="application/vnd.ms-office.activeX"/>
  <Override PartName="/xl/activeX/activeX136.bin" ContentType="application/vnd.ms-office.activeX"/>
  <Override PartName="/xl/activeX/activeX147.bin" ContentType="application/vnd.ms-office.activeX"/>
  <Override PartName="/xl/activeX/activeX18.bin" ContentType="application/vnd.ms-office.activeX"/>
  <Override PartName="/xl/activeX/activeX36.bin" ContentType="application/vnd.ms-office.activeX"/>
  <Override PartName="/xl/activeX/activeX47.bin" ContentType="application/vnd.ms-office.activeX"/>
  <Override PartName="/xl/activeX/activeX65.bin" ContentType="application/vnd.ms-office.activeX"/>
  <Override PartName="/xl/activeX/activeX83.bin" ContentType="application/vnd.ms-office.activeX"/>
  <Override PartName="/xl/activeX/activeX94.bin" ContentType="application/vnd.ms-office.activeX"/>
  <Override PartName="/xl/activeX/activeX99.xml" ContentType="application/vnd.ms-office.activeX+xml"/>
  <Override PartName="/xl/activeX/activeX107.bin" ContentType="application/vnd.ms-office.activeX"/>
  <Override PartName="/xl/activeX/activeX125.bin" ContentType="application/vnd.ms-office.activeX"/>
  <Override PartName="/xl/activeX/activeX154.bin" ContentType="application/vnd.ms-office.activeX"/>
  <Override PartName="/xl/activeX/activeX9.xml" ContentType="application/vnd.ms-office.activeX+xml"/>
  <Override PartName="/xl/activeX/activeX25.bin" ContentType="application/vnd.ms-office.activeX"/>
  <Override PartName="/xl/activeX/activeX59.xml" ContentType="application/vnd.ms-office.activeX+xml"/>
  <Override PartName="/xl/activeX/activeX72.bin" ContentType="application/vnd.ms-office.activeX"/>
  <Override PartName="/xl/activeX/activeX132.bin" ContentType="application/vnd.ms-office.activeX"/>
  <Override PartName="/xl/activeX/activeX143.bin" ContentType="application/vnd.ms-office.activeX"/>
  <Override PartName="/xl/activeX/activeX14.bin" ContentType="application/vnd.ms-office.activeX"/>
  <Override PartName="/xl/activeX/activeX48.xml" ContentType="application/vnd.ms-office.activeX+xml"/>
  <Override PartName="/xl/activeX/activeX61.bin" ContentType="application/vnd.ms-office.activeX"/>
  <Override PartName="/xl/activeX/activeX95.xml" ContentType="application/vnd.ms-office.activeX+xml"/>
  <Override PartName="/xl/activeX/activeX108.xml" ContentType="application/vnd.ms-office.activeX+xml"/>
  <Override PartName="/xl/activeX/activeX119.xml" ContentType="application/vnd.ms-office.activeX+xml"/>
  <Override PartName="/xl/activeX/activeX121.bin" ContentType="application/vnd.ms-office.activeX"/>
  <Override PartName="/xl/worksheets/sheet7.xml" ContentType="application/vnd.openxmlformats-officedocument.spreadsheetml.worksheet+xml"/>
  <Override PartName="/xl/activeX/activeX37.xml" ContentType="application/vnd.ms-office.activeX+xml"/>
  <Override PartName="/xl/activeX/activeX50.bin" ContentType="application/vnd.ms-office.activeX"/>
  <Override PartName="/xl/activeX/activeX84.xml" ContentType="application/vnd.ms-office.activeX+xml"/>
  <Override PartName="/xl/activeX/activeX110.bin" ContentType="application/vnd.ms-office.activeX"/>
  <Override PartName="/xl/activeX/activeX144.xml" ContentType="application/vnd.ms-office.activeX+xml"/>
  <Override PartName="/xl/activeX/activeX15.xml" ContentType="application/vnd.ms-office.activeX+xml"/>
  <Override PartName="/xl/activeX/activeX26.xml" ContentType="application/vnd.ms-office.activeX+xml"/>
  <Override PartName="/xl/activeX/activeX62.xml" ContentType="application/vnd.ms-office.activeX+xml"/>
  <Override PartName="/xl/activeX/activeX73.xml" ContentType="application/vnd.ms-office.activeX+xml"/>
  <Override PartName="/xl/activeX/activeX133.xml" ContentType="application/vnd.ms-office.activeX+xml"/>
  <Override PartName="/xl/activeX/activeX1.xml" ContentType="application/vnd.ms-office.activeX+xml"/>
  <Override PartName="/xl/activeX/activeX51.xml" ContentType="application/vnd.ms-office.activeX+xml"/>
  <Override PartName="/xl/activeX/activeX99.bin" ContentType="application/vnd.ms-office.activeX"/>
  <Override PartName="/xl/activeX/activeX111.xml" ContentType="application/vnd.ms-office.activeX+xml"/>
  <Override PartName="/xl/activeX/activeX122.xml" ContentType="application/vnd.ms-office.activeX+xml"/>
  <Override PartName="/xl/activeX/activeX40.xml" ContentType="application/vnd.ms-office.activeX+xml"/>
  <Override PartName="/xl/activeX/activeX88.bin" ContentType="application/vnd.ms-office.activeX"/>
  <Override PartName="/xl/activeX/activeX100.xml" ContentType="application/vnd.ms-office.activeX+xml"/>
  <Override PartName="/xl/activeX/activeX148.bin" ContentType="application/vnd.ms-office.activeX"/>
  <Override PartName="/xl/sharedStrings.xml" ContentType="application/vnd.openxmlformats-officedocument.spreadsheetml.sharedStrings+xml"/>
  <Override PartName="/xl/activeX/activeX19.bin" ContentType="application/vnd.ms-office.activeX"/>
  <Override PartName="/xl/activeX/activeX66.bin" ContentType="application/vnd.ms-office.activeX"/>
  <Override PartName="/xl/activeX/activeX77.bin" ContentType="application/vnd.ms-office.activeX"/>
  <Override PartName="/xl/activeX/activeX137.bin" ContentType="application/vnd.ms-office.activeX"/>
  <Override PartName="/xl/activeX/activeX5.bin" ContentType="application/vnd.ms-office.activeX"/>
  <Override PartName="/xl/activeX/activeX55.bin" ContentType="application/vnd.ms-office.activeX"/>
  <Override PartName="/xl/activeX/activeX89.xml" ContentType="application/vnd.ms-office.activeX+xml"/>
  <Override PartName="/xl/activeX/activeX115.bin" ContentType="application/vnd.ms-office.activeX"/>
  <Override PartName="/xl/activeX/activeX126.bin" ContentType="application/vnd.ms-office.activeX"/>
  <Default Extension="bin" ContentType="application/vnd.openxmlformats-officedocument.spreadsheetml.printerSettings"/>
  <Override PartName="/xl/activeX/activeX44.bin" ContentType="application/vnd.ms-office.activeX"/>
  <Override PartName="/xl/activeX/activeX78.xml" ContentType="application/vnd.ms-office.activeX+xml"/>
  <Override PartName="/xl/activeX/activeX91.bin" ContentType="application/vnd.ms-office.activeX"/>
  <Override PartName="/xl/activeX/activeX104.bin" ContentType="application/vnd.ms-office.activeX"/>
  <Override PartName="/xl/activeX/activeX138.xml" ContentType="application/vnd.ms-office.activeX+xml"/>
  <Override PartName="/xl/activeX/activeX149.xml" ContentType="application/vnd.ms-office.activeX+xml"/>
  <Override PartName="/xl/activeX/activeX151.bin" ContentType="application/vnd.ms-office.activeX"/>
  <Override PartName="/xl/activeX/activeX22.bin" ContentType="application/vnd.ms-office.activeX"/>
  <Override PartName="/xl/activeX/activeX33.bin" ContentType="application/vnd.ms-office.activeX"/>
  <Override PartName="/xl/activeX/activeX67.xml" ContentType="application/vnd.ms-office.activeX+xml"/>
  <Override PartName="/xl/activeX/activeX80.bin" ContentType="application/vnd.ms-office.activeX"/>
  <Override PartName="/xl/activeX/activeX127.xml" ContentType="application/vnd.ms-office.activeX+xml"/>
  <Override PartName="/xl/activeX/activeX140.bin" ContentType="application/vnd.ms-office.activeX"/>
  <Override PartName="/xl/activeX/activeX6.xml" ContentType="application/vnd.ms-office.activeX+xml"/>
  <Override PartName="/xl/activeX/activeX11.bin" ContentType="application/vnd.ms-office.activeX"/>
  <Override PartName="/xl/activeX/activeX45.xml" ContentType="application/vnd.ms-office.activeX+xml"/>
  <Override PartName="/xl/activeX/activeX56.xml" ContentType="application/vnd.ms-office.activeX+xml"/>
  <Override PartName="/xl/activeX/activeX92.xml" ContentType="application/vnd.ms-office.activeX+xml"/>
  <Override PartName="/xl/activeX/activeX116.xml" ContentType="application/vnd.ms-office.activeX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activeX/activeX34.xml" ContentType="application/vnd.ms-office.activeX+xml"/>
  <Override PartName="/xl/activeX/activeX81.xml" ContentType="application/vnd.ms-office.activeX+xml"/>
  <Override PartName="/xl/activeX/activeX105.xml" ContentType="application/vnd.ms-office.activeX+xml"/>
  <Override PartName="/xl/activeX/activeX152.xml" ContentType="application/vnd.ms-office.activeX+xml"/>
  <Override PartName="/xl/activeX/activeX23.xml" ContentType="application/vnd.ms-office.activeX+xml"/>
  <Override PartName="/xl/activeX/activeX70.xml" ContentType="application/vnd.ms-office.activeX+xml"/>
  <Override PartName="/xl/activeX/activeX130.xml" ContentType="application/vnd.ms-office.activeX+xml"/>
  <Override PartName="/xl/activeX/activeX141.xml" ContentType="application/vnd.ms-office.activeX+xml"/>
  <Default Extension="vml" ContentType="application/vnd.openxmlformats-officedocument.vmlDrawing"/>
  <Override PartName="/xl/activeX/activeX12.xml" ContentType="application/vnd.ms-office.activeX+xml"/>
  <Override PartName="/xl/activeX/activeX38.bin" ContentType="application/vnd.ms-office.activeX"/>
  <Override PartName="/xl/activeX/activeX49.bin" ContentType="application/vnd.ms-office.activeX"/>
  <Override PartName="/xl/activeX/activeX85.bin" ContentType="application/vnd.ms-office.activeX"/>
  <Override PartName="/xl/activeX/activeX96.bin" ContentType="application/vnd.ms-office.activeX"/>
  <Override PartName="/xl/activeX/activeX109.bin" ContentType="application/vnd.ms-office.activeX"/>
  <Override PartName="/xl/activeX/activeX27.bin" ContentType="application/vnd.ms-office.activeX"/>
  <Override PartName="/xl/activeX/activeX74.bin" ContentType="application/vnd.ms-office.activeX"/>
  <Override PartName="/xl/activeX/activeX134.bin" ContentType="application/vnd.ms-office.activeX"/>
  <Override PartName="/xl/activeX/activeX145.bin" ContentType="application/vnd.ms-office.activeX"/>
  <Override PartName="/docProps/core.xml" ContentType="application/vnd.openxmlformats-package.core-properties+xml"/>
  <Override PartName="/xl/activeX/activeX2.bin" ContentType="application/vnd.ms-office.activeX"/>
  <Override PartName="/xl/activeX/activeX16.bin" ContentType="application/vnd.ms-office.activeX"/>
  <Override PartName="/xl/activeX/activeX63.bin" ContentType="application/vnd.ms-office.activeX"/>
  <Override PartName="/xl/activeX/activeX97.xml" ContentType="application/vnd.ms-office.activeX+xml"/>
  <Override PartName="/xl/activeX/activeX123.bin" ContentType="application/vnd.ms-office.activeX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activeX/activeX39.xml" ContentType="application/vnd.ms-office.activeX+xml"/>
  <Override PartName="/xl/activeX/activeX41.bin" ContentType="application/vnd.ms-office.activeX"/>
  <Override PartName="/xl/activeX/activeX52.bin" ContentType="application/vnd.ms-office.activeX"/>
  <Override PartName="/xl/activeX/activeX86.xml" ContentType="application/vnd.ms-office.activeX+xml"/>
  <Override PartName="/xl/activeX/activeX112.bin" ContentType="application/vnd.ms-office.activeX"/>
  <Override PartName="/xl/activeX/activeX146.xml" ContentType="application/vnd.ms-office.activeX+xml"/>
  <Override PartName="/xl/worksheets/sheet11.xml" ContentType="application/vnd.openxmlformats-officedocument.spreadsheetml.worksheet+xml"/>
  <Override PartName="/xl/activeX/activeX17.xml" ContentType="application/vnd.ms-office.activeX+xml"/>
  <Override PartName="/xl/activeX/activeX28.xml" ContentType="application/vnd.ms-office.activeX+xml"/>
  <Override PartName="/xl/activeX/activeX30.bin" ContentType="application/vnd.ms-office.activeX"/>
  <Override PartName="/xl/activeX/activeX64.xml" ContentType="application/vnd.ms-office.activeX+xml"/>
  <Override PartName="/xl/activeX/activeX75.xml" ContentType="application/vnd.ms-office.activeX+xml"/>
  <Override PartName="/xl/activeX/activeX101.bin" ContentType="application/vnd.ms-office.activeX"/>
  <Override PartName="/xl/activeX/activeX135.xml" ContentType="application/vnd.ms-office.activeX+xml"/>
  <Default Extension="rels" ContentType="application/vnd.openxmlformats-package.relationships+xml"/>
  <Override PartName="/xl/activeX/activeX3.xml" ContentType="application/vnd.ms-office.activeX+xml"/>
  <Override PartName="/xl/activeX/activeX53.xml" ContentType="application/vnd.ms-office.activeX+xml"/>
  <Override PartName="/xl/activeX/activeX113.xml" ContentType="application/vnd.ms-office.activeX+xml"/>
  <Override PartName="/xl/activeX/activeX124.xml" ContentType="application/vnd.ms-office.activeX+xml"/>
  <Override PartName="/xl/activeX/activeX42.xml" ContentType="application/vnd.ms-office.activeX+xml"/>
  <Override PartName="/xl/activeX/activeX102.xml" ContentType="application/vnd.ms-office.activeX+xml"/>
  <Override PartName="/xl/worksheets/sheet1.xml" ContentType="application/vnd.openxmlformats-officedocument.spreadsheetml.worksheet+xml"/>
  <Override PartName="/xl/activeX/activeX20.xml" ContentType="application/vnd.ms-office.activeX+xml"/>
  <Override PartName="/xl/activeX/activeX31.xml" ContentType="application/vnd.ms-office.activeX+xml"/>
  <Override PartName="/xl/activeX/activeX68.bin" ContentType="application/vnd.ms-office.activeX"/>
  <Override PartName="/xl/activeX/activeX79.bin" ContentType="application/vnd.ms-office.activeX"/>
  <Override PartName="/xl/activeX/activeX139.bin" ContentType="application/vnd.ms-office.activeX"/>
  <Override PartName="/xl/activeX/activeX7.bin" ContentType="application/vnd.ms-office.activeX"/>
  <Override PartName="/xl/activeX/activeX57.bin" ContentType="application/vnd.ms-office.activeX"/>
  <Override PartName="/xl/activeX/activeX128.bin" ContentType="application/vnd.ms-office.activeX"/>
  <Override PartName="/xl/activeX/activeX46.bin" ContentType="application/vnd.ms-office.activeX"/>
  <Override PartName="/xl/activeX/activeX93.bin" ContentType="application/vnd.ms-office.activeX"/>
  <Override PartName="/xl/activeX/activeX106.bin" ContentType="application/vnd.ms-office.activeX"/>
  <Override PartName="/xl/activeX/activeX117.bin" ContentType="application/vnd.ms-office.activeX"/>
  <Override PartName="/xl/activeX/activeX153.bin" ContentType="application/vnd.ms-office.activeX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45" windowWidth="19320" windowHeight="7995" tabRatio="940" activeTab="1"/>
  </bookViews>
  <sheets>
    <sheet name="İLKÖĞRETİM" sheetId="1" r:id="rId1"/>
    <sheet name="MATEMATİK" sheetId="2" r:id="rId2"/>
    <sheet name="MAT.DOK." sheetId="3" r:id="rId3"/>
    <sheet name="FİZ. DOK." sheetId="4" r:id="rId4"/>
    <sheet name="FİZİK" sheetId="5" r:id="rId5"/>
    <sheet name="KİMYA" sheetId="6" r:id="rId6"/>
    <sheet name="BİYOLOJİ" sheetId="7" r:id="rId7"/>
    <sheet name="TARLA BİTKİLERİ" sheetId="8" r:id="rId8"/>
    <sheet name="ZOOTEKNİ" sheetId="9" r:id="rId9"/>
    <sheet name="TARIMSAL BİYOTEKNOLOJİ" sheetId="10" r:id="rId10"/>
    <sheet name="İLERİ TEKNO." sheetId="11" r:id="rId11"/>
    <sheet name="GENETİK VE BİYOMÜHEN." sheetId="12" r:id="rId12"/>
  </sheets>
  <calcPr calcId="125725"/>
</workbook>
</file>

<file path=xl/calcChain.xml><?xml version="1.0" encoding="utf-8"?>
<calcChain xmlns="http://schemas.openxmlformats.org/spreadsheetml/2006/main">
  <c r="F39" i="2"/>
  <c r="F30"/>
  <c r="F36"/>
  <c r="F51"/>
  <c r="F16"/>
  <c r="D16"/>
  <c r="D39"/>
  <c r="D30"/>
  <c r="H16"/>
  <c r="H39"/>
  <c r="H30"/>
  <c r="H36"/>
  <c r="J16"/>
  <c r="J39"/>
  <c r="J30"/>
  <c r="J36"/>
  <c r="J51"/>
  <c r="D36"/>
  <c r="J5" i="5"/>
  <c r="K5" s="1"/>
  <c r="J15" i="2"/>
  <c r="J50"/>
  <c r="J43"/>
  <c r="J40"/>
  <c r="J42"/>
  <c r="J31"/>
  <c r="J49"/>
  <c r="J14"/>
  <c r="J25"/>
  <c r="J11"/>
  <c r="J13"/>
  <c r="J12"/>
  <c r="J48"/>
  <c r="J26"/>
  <c r="J23"/>
  <c r="J47"/>
  <c r="J9"/>
  <c r="J19"/>
  <c r="J46"/>
  <c r="J37"/>
  <c r="J45"/>
  <c r="J44"/>
  <c r="J8"/>
  <c r="J41"/>
  <c r="J32"/>
  <c r="J10"/>
  <c r="J21"/>
  <c r="J7"/>
  <c r="J38"/>
  <c r="J35"/>
  <c r="J34"/>
  <c r="J24"/>
  <c r="J33"/>
  <c r="J22"/>
  <c r="J27"/>
  <c r="J29"/>
  <c r="J17"/>
  <c r="J28"/>
  <c r="J6"/>
  <c r="J20"/>
  <c r="J18"/>
  <c r="J5"/>
  <c r="J13" i="1"/>
  <c r="K13" s="1"/>
  <c r="J12"/>
  <c r="K12" s="1"/>
  <c r="J19"/>
  <c r="K19" s="1"/>
  <c r="J18"/>
  <c r="K18" s="1"/>
  <c r="J6"/>
  <c r="K6" s="1"/>
  <c r="J7"/>
  <c r="K7" s="1"/>
  <c r="J17"/>
  <c r="K17" s="1"/>
  <c r="J16"/>
  <c r="K16" s="1"/>
  <c r="J11"/>
  <c r="K11" s="1"/>
  <c r="J10"/>
  <c r="K10" s="1"/>
  <c r="J9"/>
  <c r="K9" s="1"/>
  <c r="J15"/>
  <c r="K15" s="1"/>
  <c r="J5"/>
  <c r="K5" s="1"/>
  <c r="J14"/>
  <c r="K14" s="1"/>
  <c r="J8"/>
  <c r="K8" s="1"/>
  <c r="J31" i="11"/>
  <c r="K31" s="1"/>
  <c r="J6"/>
  <c r="K6" s="1"/>
  <c r="J14"/>
  <c r="K14" s="1"/>
  <c r="J10"/>
  <c r="K10" s="1"/>
  <c r="J21"/>
  <c r="K21" s="1"/>
  <c r="J40"/>
  <c r="K40" s="1"/>
  <c r="J36"/>
  <c r="K36" s="1"/>
  <c r="J33"/>
  <c r="K33" s="1"/>
  <c r="J48"/>
  <c r="K48" s="1"/>
  <c r="K29"/>
  <c r="J29"/>
  <c r="J19"/>
  <c r="K19" s="1"/>
  <c r="J44"/>
  <c r="K44" s="1"/>
  <c r="J7"/>
  <c r="K7" s="1"/>
  <c r="J18"/>
  <c r="K18" s="1"/>
  <c r="J46"/>
  <c r="K46" s="1"/>
  <c r="J11"/>
  <c r="K11" s="1"/>
  <c r="J9"/>
  <c r="K9" s="1"/>
  <c r="J38"/>
  <c r="K38" s="1"/>
  <c r="J45"/>
  <c r="K45" s="1"/>
  <c r="J28"/>
  <c r="K28" s="1"/>
  <c r="J20"/>
  <c r="K20" s="1"/>
  <c r="J8"/>
  <c r="K8" s="1"/>
  <c r="J39"/>
  <c r="K39" s="1"/>
  <c r="J34"/>
  <c r="K34" s="1"/>
  <c r="J24"/>
  <c r="K24" s="1"/>
  <c r="K13"/>
  <c r="J13"/>
  <c r="J25"/>
  <c r="K25" s="1"/>
  <c r="J16"/>
  <c r="K16" s="1"/>
  <c r="J17"/>
  <c r="K17" s="1"/>
  <c r="J12"/>
  <c r="K12" s="1"/>
  <c r="J30"/>
  <c r="K30" s="1"/>
  <c r="J27"/>
  <c r="K27" s="1"/>
  <c r="J23"/>
  <c r="K23" s="1"/>
  <c r="J37"/>
  <c r="K37" s="1"/>
  <c r="J32"/>
  <c r="K32" s="1"/>
  <c r="J43"/>
  <c r="K43" s="1"/>
  <c r="J42"/>
  <c r="K42" s="1"/>
  <c r="J15"/>
  <c r="K15" s="1"/>
  <c r="J47"/>
  <c r="K47" s="1"/>
  <c r="J35"/>
  <c r="K35" s="1"/>
  <c r="J26"/>
  <c r="K26" s="1"/>
  <c r="J5"/>
  <c r="K5" s="1"/>
  <c r="J22"/>
  <c r="K22" s="1"/>
  <c r="J41"/>
  <c r="K41" s="1"/>
  <c r="J6" i="12"/>
  <c r="K6" s="1"/>
  <c r="J5"/>
  <c r="K5" s="1"/>
  <c r="J17" i="10"/>
  <c r="K17" s="1"/>
  <c r="J12"/>
  <c r="K12" s="1"/>
  <c r="J13"/>
  <c r="K13" s="1"/>
  <c r="J11"/>
  <c r="K11" s="1"/>
  <c r="J10"/>
  <c r="K10" s="1"/>
  <c r="J18"/>
  <c r="K18" s="1"/>
  <c r="J15"/>
  <c r="K15" s="1"/>
  <c r="J9"/>
  <c r="K9" s="1"/>
  <c r="J5"/>
  <c r="K5" s="1"/>
  <c r="J6"/>
  <c r="K6" s="1"/>
  <c r="J8"/>
  <c r="K8" s="1"/>
  <c r="J7"/>
  <c r="K7" s="1"/>
  <c r="J14"/>
  <c r="K14" s="1"/>
  <c r="J16"/>
  <c r="K16" s="1"/>
  <c r="J6" i="9"/>
  <c r="J5"/>
  <c r="K5" s="1"/>
  <c r="J16" i="8"/>
  <c r="K16" s="1"/>
  <c r="J14"/>
  <c r="K14" s="1"/>
  <c r="J12"/>
  <c r="K12" s="1"/>
  <c r="J11"/>
  <c r="K11" s="1"/>
  <c r="J7"/>
  <c r="K7" s="1"/>
  <c r="J17"/>
  <c r="K17" s="1"/>
  <c r="J9"/>
  <c r="K9" s="1"/>
  <c r="J15"/>
  <c r="K15" s="1"/>
  <c r="J18"/>
  <c r="K18" s="1"/>
  <c r="J6"/>
  <c r="K6" s="1"/>
  <c r="J10"/>
  <c r="K10" s="1"/>
  <c r="J13"/>
  <c r="K13" s="1"/>
  <c r="J5"/>
  <c r="K5" s="1"/>
  <c r="J8"/>
  <c r="K8" s="1"/>
  <c r="J5" i="7"/>
  <c r="K5" s="1"/>
  <c r="J8"/>
  <c r="K8" s="1"/>
  <c r="J7"/>
  <c r="K7" s="1"/>
  <c r="J11"/>
  <c r="K11" s="1"/>
  <c r="J9"/>
  <c r="K9" s="1"/>
  <c r="J6"/>
  <c r="K6" s="1"/>
  <c r="J10"/>
  <c r="K10" s="1"/>
  <c r="J5" i="6"/>
  <c r="K5" s="1"/>
  <c r="J5" i="3"/>
  <c r="J6"/>
  <c r="H5"/>
  <c r="H6"/>
  <c r="F5"/>
  <c r="F6"/>
  <c r="D5"/>
  <c r="D6"/>
  <c r="F7" i="4"/>
  <c r="F6"/>
  <c r="F8"/>
  <c r="F5"/>
  <c r="F9"/>
  <c r="J7"/>
  <c r="J6"/>
  <c r="J8"/>
  <c r="J5"/>
  <c r="J9"/>
  <c r="D7"/>
  <c r="D6"/>
  <c r="D8"/>
  <c r="D5"/>
  <c r="D9"/>
  <c r="H7"/>
  <c r="H6"/>
  <c r="H8"/>
  <c r="H5"/>
  <c r="H9"/>
  <c r="D24" i="2"/>
  <c r="K24" s="1"/>
  <c r="D20"/>
  <c r="K20" s="1"/>
  <c r="D28"/>
  <c r="K28" s="1"/>
  <c r="D48"/>
  <c r="D44"/>
  <c r="K44" s="1"/>
  <c r="D8"/>
  <c r="D13"/>
  <c r="D9"/>
  <c r="D45"/>
  <c r="D46"/>
  <c r="D25"/>
  <c r="D19"/>
  <c r="K19" s="1"/>
  <c r="D34"/>
  <c r="D27"/>
  <c r="D10"/>
  <c r="K10" s="1"/>
  <c r="D51"/>
  <c r="D22"/>
  <c r="K22" s="1"/>
  <c r="D31"/>
  <c r="K31" s="1"/>
  <c r="D14"/>
  <c r="K14" s="1"/>
  <c r="D11"/>
  <c r="K11" s="1"/>
  <c r="D32"/>
  <c r="D41"/>
  <c r="K41" s="1"/>
  <c r="D23"/>
  <c r="D12"/>
  <c r="K12" s="1"/>
  <c r="D38"/>
  <c r="D15"/>
  <c r="D29"/>
  <c r="K29" s="1"/>
  <c r="D6"/>
  <c r="D50"/>
  <c r="K50" s="1"/>
  <c r="D17"/>
  <c r="D5"/>
  <c r="D26"/>
  <c r="K26" s="1"/>
  <c r="D35"/>
  <c r="K35" s="1"/>
  <c r="D37"/>
  <c r="K37" s="1"/>
  <c r="D49"/>
  <c r="D18"/>
  <c r="D42"/>
  <c r="D47"/>
  <c r="K47" s="1"/>
  <c r="D40"/>
  <c r="K40" s="1"/>
  <c r="D43"/>
  <c r="D7"/>
  <c r="K7" s="1"/>
  <c r="D21"/>
  <c r="D33"/>
  <c r="K5" i="3" l="1"/>
  <c r="K9" i="4"/>
  <c r="K7"/>
  <c r="K6"/>
  <c r="K8"/>
  <c r="K5"/>
  <c r="K36" i="2"/>
  <c r="K39"/>
  <c r="K16"/>
  <c r="K30"/>
  <c r="K18"/>
  <c r="K33"/>
  <c r="K32"/>
  <c r="K9"/>
  <c r="K25"/>
  <c r="K15"/>
  <c r="K5"/>
  <c r="K6"/>
  <c r="K34"/>
  <c r="K8"/>
  <c r="K23"/>
  <c r="K49"/>
  <c r="K51"/>
  <c r="K17"/>
  <c r="K38"/>
  <c r="K45"/>
  <c r="K48"/>
  <c r="K42"/>
  <c r="K27"/>
  <c r="K21"/>
  <c r="K46"/>
  <c r="K13"/>
  <c r="K43"/>
  <c r="K6" i="3"/>
</calcChain>
</file>

<file path=xl/sharedStrings.xml><?xml version="1.0" encoding="utf-8"?>
<sst xmlns="http://schemas.openxmlformats.org/spreadsheetml/2006/main" count="488" uniqueCount="186">
  <si>
    <t>gözde çalışkaner nibat</t>
  </si>
  <si>
    <t>FUNDA KÜÇÜKBIYIK</t>
  </si>
  <si>
    <t>KEVSER BAYSAL</t>
  </si>
  <si>
    <t>esra balkaş</t>
  </si>
  <si>
    <t>sadık selçuk yılmaz</t>
  </si>
  <si>
    <t>SERAL AKBABA</t>
  </si>
  <si>
    <t>enver oğuz karaca</t>
  </si>
  <si>
    <t>rıdvan gören</t>
  </si>
  <si>
    <t>GÜLHANIM ERDOĞAN</t>
  </si>
  <si>
    <t>ABDULKERİM ERDEN</t>
  </si>
  <si>
    <t>RIDVAN BUYRUKBİLEN</t>
  </si>
  <si>
    <t>ALİ ÇAYIR</t>
  </si>
  <si>
    <t>EYÜP EKİNCİ</t>
  </si>
  <si>
    <t>murat hüdavendiğar manv</t>
  </si>
  <si>
    <t>ÖMER FARUK DEMİRCİ</t>
  </si>
  <si>
    <t>ıra No</t>
  </si>
  <si>
    <t>Adı Soyadı</t>
  </si>
  <si>
    <t>ALES Puan</t>
  </si>
  <si>
    <t>%50 ALES Puanı</t>
  </si>
  <si>
    <t>Dil Puan</t>
  </si>
  <si>
    <t>%20 Dil Puanı</t>
  </si>
  <si>
    <t>Lisans Yüzlük</t>
  </si>
  <si>
    <t>%10 Mez. Puanı</t>
  </si>
  <si>
    <t>Mülakat</t>
  </si>
  <si>
    <t>%20 Mülakat</t>
  </si>
  <si>
    <t>Genal Puan</t>
  </si>
  <si>
    <t>AÇIKLAMA</t>
  </si>
  <si>
    <t>Sıra No</t>
  </si>
  <si>
    <t>HÜSEYİN RÜZGAR</t>
  </si>
  <si>
    <t>ETHEM ADNAN ÜYETÜRK</t>
  </si>
  <si>
    <t>MEHMET ATA OKUYUCU</t>
  </si>
  <si>
    <t>PINAR TÜRKSEZER</t>
  </si>
  <si>
    <t>AYŞE DÜRÜST</t>
  </si>
  <si>
    <t>ALİ DUMAN</t>
  </si>
  <si>
    <t>KENDAL DORAK</t>
  </si>
  <si>
    <t>ENES ATA</t>
  </si>
  <si>
    <t>AYKUT ÖNER</t>
  </si>
  <si>
    <t>MERVE KISA</t>
  </si>
  <si>
    <t>HASAN ALTUNKAYNAK</t>
  </si>
  <si>
    <t>MÜMTAZ GÜMÜŞSOY</t>
  </si>
  <si>
    <t>abdurrahman ece</t>
  </si>
  <si>
    <t>İSMAİL YILDIRIM</t>
  </si>
  <si>
    <t>FAİK ÜNAL</t>
  </si>
  <si>
    <t>ONUR ÖZTÜRK</t>
  </si>
  <si>
    <t>KAZIM ÖZASLAN</t>
  </si>
  <si>
    <t>İSMAİL ALPDOĞAN</t>
  </si>
  <si>
    <t>ALPER HAYMANA</t>
  </si>
  <si>
    <t>KASIM KURT</t>
  </si>
  <si>
    <t>CANSU AKKUŞ</t>
  </si>
  <si>
    <t>EZGİ SEYFE</t>
  </si>
  <si>
    <t>Sibel Döner</t>
  </si>
  <si>
    <t>salim karaağaç</t>
  </si>
  <si>
    <t>EMRE KESKİNLİ</t>
  </si>
  <si>
    <t>Muhamet AY</t>
  </si>
  <si>
    <t>Aydın Kök</t>
  </si>
  <si>
    <t>AYŞENUR ÇAKIR</t>
  </si>
  <si>
    <t>ESRA ERDALOĞLU</t>
  </si>
  <si>
    <t>HACI HALİL KÖŞKER</t>
  </si>
  <si>
    <t>yakup KARABABA</t>
  </si>
  <si>
    <t>YUSUF AKTAN</t>
  </si>
  <si>
    <t>EMRAH GÜRLEK</t>
  </si>
  <si>
    <t>MEHMET TAŞYOL</t>
  </si>
  <si>
    <t>ALİ BAL</t>
  </si>
  <si>
    <t>emre kurt</t>
  </si>
  <si>
    <t>Sümeyye Tanrıkoluoğlu</t>
  </si>
  <si>
    <t>Gökhan Hocaoğlu</t>
  </si>
  <si>
    <t>Mehmet Mücahit YILDIZ</t>
  </si>
  <si>
    <t>Mustafa Ünser</t>
  </si>
  <si>
    <t>UMUT CAN GÜNEŞ</t>
  </si>
  <si>
    <t>MEHMET ALİ ÇİÇEKLİ</t>
  </si>
  <si>
    <t>ERSİN ÇETİNKAYA</t>
  </si>
  <si>
    <t>MUSTAFA ALPER TÜREDİ</t>
  </si>
  <si>
    <t>MERVE KARA</t>
  </si>
  <si>
    <t>FATMA KARACA</t>
  </si>
  <si>
    <t>ÖMER SEVGİLİ</t>
  </si>
  <si>
    <t>SİNEM ZAHİDE KORKUT</t>
  </si>
  <si>
    <t>Emre Sönmez</t>
  </si>
  <si>
    <t>FATMANUR ÖZÇELİK</t>
  </si>
  <si>
    <t>YILAYDIN GÜZEL</t>
  </si>
  <si>
    <t>SIRA No</t>
  </si>
  <si>
    <t>AYŞE ÜNLÜ</t>
  </si>
  <si>
    <t>ŞEHRİBAN BİLGİÇ</t>
  </si>
  <si>
    <t>ABDURAHMAN BÖÇKÜN</t>
  </si>
  <si>
    <t>ZÜLFİKAR ULUSOY</t>
  </si>
  <si>
    <t>GÜL DAĞDEVİREN</t>
  </si>
  <si>
    <t>GÖKHAN SARIYILDIZ</t>
  </si>
  <si>
    <t>ÖMER KARAKAMIŞ</t>
  </si>
  <si>
    <t>Şahin KAPUCI</t>
  </si>
  <si>
    <t>MUSTAFA ÖZTÜRK</t>
  </si>
  <si>
    <t>talat budak</t>
  </si>
  <si>
    <t>SEVİL YERLİKAYA</t>
  </si>
  <si>
    <t>ahmet asım şengül</t>
  </si>
  <si>
    <t>mustafa aksoy</t>
  </si>
  <si>
    <t>FARUK KARAKUŞ</t>
  </si>
  <si>
    <t>ismail akduman</t>
  </si>
  <si>
    <t>ASLI ARİFE TAŞÇI</t>
  </si>
  <si>
    <t>İLYAS ÖZTÜRK</t>
  </si>
  <si>
    <t>GÜL MENEKŞE SÖNMEZ</t>
  </si>
  <si>
    <t>İRFAN MURAT ERTEKİN</t>
  </si>
  <si>
    <t>Sündüz Kılıç</t>
  </si>
  <si>
    <t>hasan emlek</t>
  </si>
  <si>
    <t>Adem Can AVŞAR</t>
  </si>
  <si>
    <t>ra No</t>
  </si>
  <si>
    <t>Özden SARIKAYA</t>
  </si>
  <si>
    <t>MEHMET AKİF ASLAN</t>
  </si>
  <si>
    <t>ABDURRAHİM BOZKURT</t>
  </si>
  <si>
    <t>ORHAN ÇETİNKAYA</t>
  </si>
  <si>
    <t>kübra ev</t>
  </si>
  <si>
    <t>ŞERİF YASİN KÖKSAL</t>
  </si>
  <si>
    <t>İLHAMİ ÇOBAN</t>
  </si>
  <si>
    <t>DERMAN BİLGE DURMUŞ</t>
  </si>
  <si>
    <t>mehmet veysi özgünlük</t>
  </si>
  <si>
    <t>KEMAL KAHRAMAN</t>
  </si>
  <si>
    <t>KÜBRA SACIHAN</t>
  </si>
  <si>
    <t>Hasan AĞRI</t>
  </si>
  <si>
    <t>Gökhan ÖZKUL</t>
  </si>
  <si>
    <t>nazan erken</t>
  </si>
  <si>
    <t>ÖMÜR KILIÇ</t>
  </si>
  <si>
    <t>Bektaş KIZIL</t>
  </si>
  <si>
    <t>MELİH ŞENTÜRK</t>
  </si>
  <si>
    <t>SEMA ÇİÇEKLİ</t>
  </si>
  <si>
    <t>AHMET ARŞİT</t>
  </si>
  <si>
    <t>BURAK TONAK</t>
  </si>
  <si>
    <t>Mahmut GEVREK</t>
  </si>
  <si>
    <t>KAĞAN GÜL</t>
  </si>
  <si>
    <t>GÖKHAN PALALI</t>
  </si>
  <si>
    <t>TOLGA DENİZ</t>
  </si>
  <si>
    <t>ASLAN İÇEL</t>
  </si>
  <si>
    <t>kadiriye özdemir</t>
  </si>
  <si>
    <t>Mehmet Berkan Ceylan</t>
  </si>
  <si>
    <t>KADİR ARDA ÇAKIR</t>
  </si>
  <si>
    <t>SETTAR GÜNDÜZALP</t>
  </si>
  <si>
    <t>ÇAĞATAY OĞUZ</t>
  </si>
  <si>
    <t>SİNAN BAYINDIR</t>
  </si>
  <si>
    <t>Muhammed Ali Yıldız</t>
  </si>
  <si>
    <t>Arif DALGALI</t>
  </si>
  <si>
    <t>ERCAN AHMETOĞLU</t>
  </si>
  <si>
    <t>ÖZKAN YILDIZ</t>
  </si>
  <si>
    <t>Okan Kaya</t>
  </si>
  <si>
    <t>MEHMET BAHATTİN ATAOL</t>
  </si>
  <si>
    <t>Görkem OKUR</t>
  </si>
  <si>
    <t>Ali ŞAHİN</t>
  </si>
  <si>
    <t>ÖMER UFUK KIZILASLAN</t>
  </si>
  <si>
    <t>şükrü korkmaz</t>
  </si>
  <si>
    <t>Rana Kavurmacı</t>
  </si>
  <si>
    <t>Cengiz KURNAZ</t>
  </si>
  <si>
    <t>AYŞE BEŞKİRLİ</t>
  </si>
  <si>
    <t>ALİ TARMIŞ</t>
  </si>
  <si>
    <t>ÖZGE SUR</t>
  </si>
  <si>
    <t>MUHAMMED ALİ BAĞCI</t>
  </si>
  <si>
    <t>ÖMER ASLAN</t>
  </si>
  <si>
    <t>ŞEYHMUS AYDIN</t>
  </si>
  <si>
    <t>HÜSEYİN ÖZ</t>
  </si>
  <si>
    <t>İBRAHİM AKDAŞ</t>
  </si>
  <si>
    <t>TUNCER DENİZ</t>
  </si>
  <si>
    <t>HİLAL ÇELİK</t>
  </si>
  <si>
    <t>İSMAİL AYÇOBAN</t>
  </si>
  <si>
    <t>EMRE ÖZDEMİR</t>
  </si>
  <si>
    <t>MUSTAFA KAYMAK</t>
  </si>
  <si>
    <t>şahin alperen yıldız</t>
  </si>
  <si>
    <t>BURHAN EVLİYAOĞLU</t>
  </si>
  <si>
    <t>muhammed ömer çam</t>
  </si>
  <si>
    <t>İBRAHİM ŞAHİN</t>
  </si>
  <si>
    <t>SEBHATTİN ÖZKORKMAZ</t>
  </si>
  <si>
    <t>ABDULKERİM BOYRAZ</t>
  </si>
  <si>
    <t>İLKÖĞRETİM/ FEN BİLGİSİ EĞİTİMİ</t>
  </si>
  <si>
    <t>MATEMATİK</t>
  </si>
  <si>
    <t>MATEMATİK DOKTORA</t>
  </si>
  <si>
    <t>FİZİK DOKTORA</t>
  </si>
  <si>
    <t>FİZİK</t>
  </si>
  <si>
    <t>KİMYA</t>
  </si>
  <si>
    <t>BİYOLOJİ</t>
  </si>
  <si>
    <t>TARLA BİTKİLERİ</t>
  </si>
  <si>
    <t>ZOOTEKNİ</t>
  </si>
  <si>
    <t>TARIMSAL BİYOTEKNOLOJİ</t>
  </si>
  <si>
    <t>İLERİ TEKNOLOJİLER</t>
  </si>
  <si>
    <t>GENETİK VE BİYOMÜHENDİSLİK</t>
  </si>
  <si>
    <t>TAŞKIN DÖNER</t>
  </si>
  <si>
    <t>OSMAN ŞAHİN</t>
  </si>
  <si>
    <t>HATİCE ERBAŞ</t>
  </si>
  <si>
    <t>BAŞARILI</t>
  </si>
  <si>
    <t>BAŞARISIZ</t>
  </si>
  <si>
    <t>GİRMEDİ</t>
  </si>
  <si>
    <t>UĞUR DEMİR</t>
  </si>
  <si>
    <t>NOT:</t>
  </si>
  <si>
    <t>KESİN KAYIT 29 - 30 HAZİRAN 2016 TARİHLERİ ARASINDA FEN BİLİMLERİ ENSTİTÜSÜNDE YAPILACAKTIR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</si>
</sst>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4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2" xfId="0" applyBorder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0" fillId="0" borderId="1" xfId="0" applyBorder="1"/>
    <xf numFmtId="0" fontId="0" fillId="0" borderId="0" xfId="0" applyAlignment="1"/>
    <xf numFmtId="0" fontId="0" fillId="0" borderId="0" xfId="0" applyAlignment="1">
      <alignment horizontal="center"/>
    </xf>
    <xf numFmtId="0" fontId="0" fillId="2" borderId="1" xfId="0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0" fillId="3" borderId="0" xfId="0" applyFill="1" applyBorder="1" applyAlignment="1">
      <alignment horizontal="center" wrapText="1"/>
    </xf>
    <xf numFmtId="0" fontId="0" fillId="2" borderId="0" xfId="0" applyFill="1"/>
    <xf numFmtId="0" fontId="0" fillId="2" borderId="1" xfId="0" applyFill="1" applyBorder="1"/>
    <xf numFmtId="0" fontId="0" fillId="4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00.xml.rels><?xml version="1.0" encoding="UTF-8" standalone="yes"?>
<Relationships xmlns="http://schemas.openxmlformats.org/package/2006/relationships"><Relationship Id="rId1" Type="http://schemas.microsoft.com/office/2006/relationships/activeXControlBinary" Target="activeX100.bin"/></Relationships>
</file>

<file path=xl/activeX/_rels/activeX101.xml.rels><?xml version="1.0" encoding="UTF-8" standalone="yes"?>
<Relationships xmlns="http://schemas.openxmlformats.org/package/2006/relationships"><Relationship Id="rId1" Type="http://schemas.microsoft.com/office/2006/relationships/activeXControlBinary" Target="activeX101.bin"/></Relationships>
</file>

<file path=xl/activeX/_rels/activeX102.xml.rels><?xml version="1.0" encoding="UTF-8" standalone="yes"?>
<Relationships xmlns="http://schemas.openxmlformats.org/package/2006/relationships"><Relationship Id="rId1" Type="http://schemas.microsoft.com/office/2006/relationships/activeXControlBinary" Target="activeX102.bin"/></Relationships>
</file>

<file path=xl/activeX/_rels/activeX103.xml.rels><?xml version="1.0" encoding="UTF-8" standalone="yes"?>
<Relationships xmlns="http://schemas.openxmlformats.org/package/2006/relationships"><Relationship Id="rId1" Type="http://schemas.microsoft.com/office/2006/relationships/activeXControlBinary" Target="activeX103.bin"/></Relationships>
</file>

<file path=xl/activeX/_rels/activeX104.xml.rels><?xml version="1.0" encoding="UTF-8" standalone="yes"?>
<Relationships xmlns="http://schemas.openxmlformats.org/package/2006/relationships"><Relationship Id="rId1" Type="http://schemas.microsoft.com/office/2006/relationships/activeXControlBinary" Target="activeX104.bin"/></Relationships>
</file>

<file path=xl/activeX/_rels/activeX105.xml.rels><?xml version="1.0" encoding="UTF-8" standalone="yes"?>
<Relationships xmlns="http://schemas.openxmlformats.org/package/2006/relationships"><Relationship Id="rId1" Type="http://schemas.microsoft.com/office/2006/relationships/activeXControlBinary" Target="activeX105.bin"/></Relationships>
</file>

<file path=xl/activeX/_rels/activeX106.xml.rels><?xml version="1.0" encoding="UTF-8" standalone="yes"?>
<Relationships xmlns="http://schemas.openxmlformats.org/package/2006/relationships"><Relationship Id="rId1" Type="http://schemas.microsoft.com/office/2006/relationships/activeXControlBinary" Target="activeX106.bin"/></Relationships>
</file>

<file path=xl/activeX/_rels/activeX107.xml.rels><?xml version="1.0" encoding="UTF-8" standalone="yes"?>
<Relationships xmlns="http://schemas.openxmlformats.org/package/2006/relationships"><Relationship Id="rId1" Type="http://schemas.microsoft.com/office/2006/relationships/activeXControlBinary" Target="activeX107.bin"/></Relationships>
</file>

<file path=xl/activeX/_rels/activeX108.xml.rels><?xml version="1.0" encoding="UTF-8" standalone="yes"?>
<Relationships xmlns="http://schemas.openxmlformats.org/package/2006/relationships"><Relationship Id="rId1" Type="http://schemas.microsoft.com/office/2006/relationships/activeXControlBinary" Target="activeX108.bin"/></Relationships>
</file>

<file path=xl/activeX/_rels/activeX109.xml.rels><?xml version="1.0" encoding="UTF-8" standalone="yes"?>
<Relationships xmlns="http://schemas.openxmlformats.org/package/2006/relationships"><Relationship Id="rId1" Type="http://schemas.microsoft.com/office/2006/relationships/activeXControlBinary" Target="activeX109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10.xml.rels><?xml version="1.0" encoding="UTF-8" standalone="yes"?>
<Relationships xmlns="http://schemas.openxmlformats.org/package/2006/relationships"><Relationship Id="rId1" Type="http://schemas.microsoft.com/office/2006/relationships/activeXControlBinary" Target="activeX110.bin"/></Relationships>
</file>

<file path=xl/activeX/_rels/activeX111.xml.rels><?xml version="1.0" encoding="UTF-8" standalone="yes"?>
<Relationships xmlns="http://schemas.openxmlformats.org/package/2006/relationships"><Relationship Id="rId1" Type="http://schemas.microsoft.com/office/2006/relationships/activeXControlBinary" Target="activeX111.bin"/></Relationships>
</file>

<file path=xl/activeX/_rels/activeX112.xml.rels><?xml version="1.0" encoding="UTF-8" standalone="yes"?>
<Relationships xmlns="http://schemas.openxmlformats.org/package/2006/relationships"><Relationship Id="rId1" Type="http://schemas.microsoft.com/office/2006/relationships/activeXControlBinary" Target="activeX112.bin"/></Relationships>
</file>

<file path=xl/activeX/_rels/activeX113.xml.rels><?xml version="1.0" encoding="UTF-8" standalone="yes"?>
<Relationships xmlns="http://schemas.openxmlformats.org/package/2006/relationships"><Relationship Id="rId1" Type="http://schemas.microsoft.com/office/2006/relationships/activeXControlBinary" Target="activeX113.bin"/></Relationships>
</file>

<file path=xl/activeX/_rels/activeX114.xml.rels><?xml version="1.0" encoding="UTF-8" standalone="yes"?>
<Relationships xmlns="http://schemas.openxmlformats.org/package/2006/relationships"><Relationship Id="rId1" Type="http://schemas.microsoft.com/office/2006/relationships/activeXControlBinary" Target="activeX114.bin"/></Relationships>
</file>

<file path=xl/activeX/_rels/activeX115.xml.rels><?xml version="1.0" encoding="UTF-8" standalone="yes"?>
<Relationships xmlns="http://schemas.openxmlformats.org/package/2006/relationships"><Relationship Id="rId1" Type="http://schemas.microsoft.com/office/2006/relationships/activeXControlBinary" Target="activeX115.bin"/></Relationships>
</file>

<file path=xl/activeX/_rels/activeX116.xml.rels><?xml version="1.0" encoding="UTF-8" standalone="yes"?>
<Relationships xmlns="http://schemas.openxmlformats.org/package/2006/relationships"><Relationship Id="rId1" Type="http://schemas.microsoft.com/office/2006/relationships/activeXControlBinary" Target="activeX116.bin"/></Relationships>
</file>

<file path=xl/activeX/_rels/activeX117.xml.rels><?xml version="1.0" encoding="UTF-8" standalone="yes"?>
<Relationships xmlns="http://schemas.openxmlformats.org/package/2006/relationships"><Relationship Id="rId1" Type="http://schemas.microsoft.com/office/2006/relationships/activeXControlBinary" Target="activeX117.bin"/></Relationships>
</file>

<file path=xl/activeX/_rels/activeX118.xml.rels><?xml version="1.0" encoding="UTF-8" standalone="yes"?>
<Relationships xmlns="http://schemas.openxmlformats.org/package/2006/relationships"><Relationship Id="rId1" Type="http://schemas.microsoft.com/office/2006/relationships/activeXControlBinary" Target="activeX118.bin"/></Relationships>
</file>

<file path=xl/activeX/_rels/activeX119.xml.rels><?xml version="1.0" encoding="UTF-8" standalone="yes"?>
<Relationships xmlns="http://schemas.openxmlformats.org/package/2006/relationships"><Relationship Id="rId1" Type="http://schemas.microsoft.com/office/2006/relationships/activeXControlBinary" Target="activeX119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20.xml.rels><?xml version="1.0" encoding="UTF-8" standalone="yes"?>
<Relationships xmlns="http://schemas.openxmlformats.org/package/2006/relationships"><Relationship Id="rId1" Type="http://schemas.microsoft.com/office/2006/relationships/activeXControlBinary" Target="activeX120.bin"/></Relationships>
</file>

<file path=xl/activeX/_rels/activeX121.xml.rels><?xml version="1.0" encoding="UTF-8" standalone="yes"?>
<Relationships xmlns="http://schemas.openxmlformats.org/package/2006/relationships"><Relationship Id="rId1" Type="http://schemas.microsoft.com/office/2006/relationships/activeXControlBinary" Target="activeX121.bin"/></Relationships>
</file>

<file path=xl/activeX/_rels/activeX122.xml.rels><?xml version="1.0" encoding="UTF-8" standalone="yes"?>
<Relationships xmlns="http://schemas.openxmlformats.org/package/2006/relationships"><Relationship Id="rId1" Type="http://schemas.microsoft.com/office/2006/relationships/activeXControlBinary" Target="activeX122.bin"/></Relationships>
</file>

<file path=xl/activeX/_rels/activeX123.xml.rels><?xml version="1.0" encoding="UTF-8" standalone="yes"?>
<Relationships xmlns="http://schemas.openxmlformats.org/package/2006/relationships"><Relationship Id="rId1" Type="http://schemas.microsoft.com/office/2006/relationships/activeXControlBinary" Target="activeX123.bin"/></Relationships>
</file>

<file path=xl/activeX/_rels/activeX124.xml.rels><?xml version="1.0" encoding="UTF-8" standalone="yes"?>
<Relationships xmlns="http://schemas.openxmlformats.org/package/2006/relationships"><Relationship Id="rId1" Type="http://schemas.microsoft.com/office/2006/relationships/activeXControlBinary" Target="activeX124.bin"/></Relationships>
</file>

<file path=xl/activeX/_rels/activeX125.xml.rels><?xml version="1.0" encoding="UTF-8" standalone="yes"?>
<Relationships xmlns="http://schemas.openxmlformats.org/package/2006/relationships"><Relationship Id="rId1" Type="http://schemas.microsoft.com/office/2006/relationships/activeXControlBinary" Target="activeX125.bin"/></Relationships>
</file>

<file path=xl/activeX/_rels/activeX126.xml.rels><?xml version="1.0" encoding="UTF-8" standalone="yes"?>
<Relationships xmlns="http://schemas.openxmlformats.org/package/2006/relationships"><Relationship Id="rId1" Type="http://schemas.microsoft.com/office/2006/relationships/activeXControlBinary" Target="activeX126.bin"/></Relationships>
</file>

<file path=xl/activeX/_rels/activeX127.xml.rels><?xml version="1.0" encoding="UTF-8" standalone="yes"?>
<Relationships xmlns="http://schemas.openxmlformats.org/package/2006/relationships"><Relationship Id="rId1" Type="http://schemas.microsoft.com/office/2006/relationships/activeXControlBinary" Target="activeX127.bin"/></Relationships>
</file>

<file path=xl/activeX/_rels/activeX128.xml.rels><?xml version="1.0" encoding="UTF-8" standalone="yes"?>
<Relationships xmlns="http://schemas.openxmlformats.org/package/2006/relationships"><Relationship Id="rId1" Type="http://schemas.microsoft.com/office/2006/relationships/activeXControlBinary" Target="activeX128.bin"/></Relationships>
</file>

<file path=xl/activeX/_rels/activeX129.xml.rels><?xml version="1.0" encoding="UTF-8" standalone="yes"?>
<Relationships xmlns="http://schemas.openxmlformats.org/package/2006/relationships"><Relationship Id="rId1" Type="http://schemas.microsoft.com/office/2006/relationships/activeXControlBinary" Target="activeX129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30.xml.rels><?xml version="1.0" encoding="UTF-8" standalone="yes"?>
<Relationships xmlns="http://schemas.openxmlformats.org/package/2006/relationships"><Relationship Id="rId1" Type="http://schemas.microsoft.com/office/2006/relationships/activeXControlBinary" Target="activeX130.bin"/></Relationships>
</file>

<file path=xl/activeX/_rels/activeX131.xml.rels><?xml version="1.0" encoding="UTF-8" standalone="yes"?>
<Relationships xmlns="http://schemas.openxmlformats.org/package/2006/relationships"><Relationship Id="rId1" Type="http://schemas.microsoft.com/office/2006/relationships/activeXControlBinary" Target="activeX131.bin"/></Relationships>
</file>

<file path=xl/activeX/_rels/activeX132.xml.rels><?xml version="1.0" encoding="UTF-8" standalone="yes"?>
<Relationships xmlns="http://schemas.openxmlformats.org/package/2006/relationships"><Relationship Id="rId1" Type="http://schemas.microsoft.com/office/2006/relationships/activeXControlBinary" Target="activeX132.bin"/></Relationships>
</file>

<file path=xl/activeX/_rels/activeX133.xml.rels><?xml version="1.0" encoding="UTF-8" standalone="yes"?>
<Relationships xmlns="http://schemas.openxmlformats.org/package/2006/relationships"><Relationship Id="rId1" Type="http://schemas.microsoft.com/office/2006/relationships/activeXControlBinary" Target="activeX133.bin"/></Relationships>
</file>

<file path=xl/activeX/_rels/activeX134.xml.rels><?xml version="1.0" encoding="UTF-8" standalone="yes"?>
<Relationships xmlns="http://schemas.openxmlformats.org/package/2006/relationships"><Relationship Id="rId1" Type="http://schemas.microsoft.com/office/2006/relationships/activeXControlBinary" Target="activeX134.bin"/></Relationships>
</file>

<file path=xl/activeX/_rels/activeX135.xml.rels><?xml version="1.0" encoding="UTF-8" standalone="yes"?>
<Relationships xmlns="http://schemas.openxmlformats.org/package/2006/relationships"><Relationship Id="rId1" Type="http://schemas.microsoft.com/office/2006/relationships/activeXControlBinary" Target="activeX135.bin"/></Relationships>
</file>

<file path=xl/activeX/_rels/activeX136.xml.rels><?xml version="1.0" encoding="UTF-8" standalone="yes"?>
<Relationships xmlns="http://schemas.openxmlformats.org/package/2006/relationships"><Relationship Id="rId1" Type="http://schemas.microsoft.com/office/2006/relationships/activeXControlBinary" Target="activeX136.bin"/></Relationships>
</file>

<file path=xl/activeX/_rels/activeX137.xml.rels><?xml version="1.0" encoding="UTF-8" standalone="yes"?>
<Relationships xmlns="http://schemas.openxmlformats.org/package/2006/relationships"><Relationship Id="rId1" Type="http://schemas.microsoft.com/office/2006/relationships/activeXControlBinary" Target="activeX137.bin"/></Relationships>
</file>

<file path=xl/activeX/_rels/activeX138.xml.rels><?xml version="1.0" encoding="UTF-8" standalone="yes"?>
<Relationships xmlns="http://schemas.openxmlformats.org/package/2006/relationships"><Relationship Id="rId1" Type="http://schemas.microsoft.com/office/2006/relationships/activeXControlBinary" Target="activeX138.bin"/></Relationships>
</file>

<file path=xl/activeX/_rels/activeX139.xml.rels><?xml version="1.0" encoding="UTF-8" standalone="yes"?>
<Relationships xmlns="http://schemas.openxmlformats.org/package/2006/relationships"><Relationship Id="rId1" Type="http://schemas.microsoft.com/office/2006/relationships/activeXControlBinary" Target="activeX139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40.xml.rels><?xml version="1.0" encoding="UTF-8" standalone="yes"?>
<Relationships xmlns="http://schemas.openxmlformats.org/package/2006/relationships"><Relationship Id="rId1" Type="http://schemas.microsoft.com/office/2006/relationships/activeXControlBinary" Target="activeX140.bin"/></Relationships>
</file>

<file path=xl/activeX/_rels/activeX141.xml.rels><?xml version="1.0" encoding="UTF-8" standalone="yes"?>
<Relationships xmlns="http://schemas.openxmlformats.org/package/2006/relationships"><Relationship Id="rId1" Type="http://schemas.microsoft.com/office/2006/relationships/activeXControlBinary" Target="activeX141.bin"/></Relationships>
</file>

<file path=xl/activeX/_rels/activeX142.xml.rels><?xml version="1.0" encoding="UTF-8" standalone="yes"?>
<Relationships xmlns="http://schemas.openxmlformats.org/package/2006/relationships"><Relationship Id="rId1" Type="http://schemas.microsoft.com/office/2006/relationships/activeXControlBinary" Target="activeX142.bin"/></Relationships>
</file>

<file path=xl/activeX/_rels/activeX143.xml.rels><?xml version="1.0" encoding="UTF-8" standalone="yes"?>
<Relationships xmlns="http://schemas.openxmlformats.org/package/2006/relationships"><Relationship Id="rId1" Type="http://schemas.microsoft.com/office/2006/relationships/activeXControlBinary" Target="activeX143.bin"/></Relationships>
</file>

<file path=xl/activeX/_rels/activeX144.xml.rels><?xml version="1.0" encoding="UTF-8" standalone="yes"?>
<Relationships xmlns="http://schemas.openxmlformats.org/package/2006/relationships"><Relationship Id="rId1" Type="http://schemas.microsoft.com/office/2006/relationships/activeXControlBinary" Target="activeX144.bin"/></Relationships>
</file>

<file path=xl/activeX/_rels/activeX145.xml.rels><?xml version="1.0" encoding="UTF-8" standalone="yes"?>
<Relationships xmlns="http://schemas.openxmlformats.org/package/2006/relationships"><Relationship Id="rId1" Type="http://schemas.microsoft.com/office/2006/relationships/activeXControlBinary" Target="activeX145.bin"/></Relationships>
</file>

<file path=xl/activeX/_rels/activeX146.xml.rels><?xml version="1.0" encoding="UTF-8" standalone="yes"?>
<Relationships xmlns="http://schemas.openxmlformats.org/package/2006/relationships"><Relationship Id="rId1" Type="http://schemas.microsoft.com/office/2006/relationships/activeXControlBinary" Target="activeX146.bin"/></Relationships>
</file>

<file path=xl/activeX/_rels/activeX147.xml.rels><?xml version="1.0" encoding="UTF-8" standalone="yes"?>
<Relationships xmlns="http://schemas.openxmlformats.org/package/2006/relationships"><Relationship Id="rId1" Type="http://schemas.microsoft.com/office/2006/relationships/activeXControlBinary" Target="activeX147.bin"/></Relationships>
</file>

<file path=xl/activeX/_rels/activeX148.xml.rels><?xml version="1.0" encoding="UTF-8" standalone="yes"?>
<Relationships xmlns="http://schemas.openxmlformats.org/package/2006/relationships"><Relationship Id="rId1" Type="http://schemas.microsoft.com/office/2006/relationships/activeXControlBinary" Target="activeX148.bin"/></Relationships>
</file>

<file path=xl/activeX/_rels/activeX149.xml.rels><?xml version="1.0" encoding="UTF-8" standalone="yes"?>
<Relationships xmlns="http://schemas.openxmlformats.org/package/2006/relationships"><Relationship Id="rId1" Type="http://schemas.microsoft.com/office/2006/relationships/activeXControlBinary" Target="activeX149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50.xml.rels><?xml version="1.0" encoding="UTF-8" standalone="yes"?>
<Relationships xmlns="http://schemas.openxmlformats.org/package/2006/relationships"><Relationship Id="rId1" Type="http://schemas.microsoft.com/office/2006/relationships/activeXControlBinary" Target="activeX150.bin"/></Relationships>
</file>

<file path=xl/activeX/_rels/activeX151.xml.rels><?xml version="1.0" encoding="UTF-8" standalone="yes"?>
<Relationships xmlns="http://schemas.openxmlformats.org/package/2006/relationships"><Relationship Id="rId1" Type="http://schemas.microsoft.com/office/2006/relationships/activeXControlBinary" Target="activeX151.bin"/></Relationships>
</file>

<file path=xl/activeX/_rels/activeX152.xml.rels><?xml version="1.0" encoding="UTF-8" standalone="yes"?>
<Relationships xmlns="http://schemas.openxmlformats.org/package/2006/relationships"><Relationship Id="rId1" Type="http://schemas.microsoft.com/office/2006/relationships/activeXControlBinary" Target="activeX152.bin"/></Relationships>
</file>

<file path=xl/activeX/_rels/activeX153.xml.rels><?xml version="1.0" encoding="UTF-8" standalone="yes"?>
<Relationships xmlns="http://schemas.openxmlformats.org/package/2006/relationships"><Relationship Id="rId1" Type="http://schemas.microsoft.com/office/2006/relationships/activeXControlBinary" Target="activeX153.bin"/></Relationships>
</file>

<file path=xl/activeX/_rels/activeX154.xml.rels><?xml version="1.0" encoding="UTF-8" standalone="yes"?>
<Relationships xmlns="http://schemas.openxmlformats.org/package/2006/relationships"><Relationship Id="rId1" Type="http://schemas.microsoft.com/office/2006/relationships/activeXControlBinary" Target="activeX154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78.xml.rels><?xml version="1.0" encoding="UTF-8" standalone="yes"?>
<Relationships xmlns="http://schemas.openxmlformats.org/package/2006/relationships"><Relationship Id="rId1" Type="http://schemas.microsoft.com/office/2006/relationships/activeXControlBinary" Target="activeX78.bin"/></Relationships>
</file>

<file path=xl/activeX/_rels/activeX79.xml.rels><?xml version="1.0" encoding="UTF-8" standalone="yes"?>
<Relationships xmlns="http://schemas.openxmlformats.org/package/2006/relationships"><Relationship Id="rId1" Type="http://schemas.microsoft.com/office/2006/relationships/activeXControlBinary" Target="activeX79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80.xml.rels><?xml version="1.0" encoding="UTF-8" standalone="yes"?>
<Relationships xmlns="http://schemas.openxmlformats.org/package/2006/relationships"><Relationship Id="rId1" Type="http://schemas.microsoft.com/office/2006/relationships/activeXControlBinary" Target="activeX80.bin"/></Relationships>
</file>

<file path=xl/activeX/_rels/activeX81.xml.rels><?xml version="1.0" encoding="UTF-8" standalone="yes"?>
<Relationships xmlns="http://schemas.openxmlformats.org/package/2006/relationships"><Relationship Id="rId1" Type="http://schemas.microsoft.com/office/2006/relationships/activeXControlBinary" Target="activeX81.bin"/></Relationships>
</file>

<file path=xl/activeX/_rels/activeX82.xml.rels><?xml version="1.0" encoding="UTF-8" standalone="yes"?>
<Relationships xmlns="http://schemas.openxmlformats.org/package/2006/relationships"><Relationship Id="rId1" Type="http://schemas.microsoft.com/office/2006/relationships/activeXControlBinary" Target="activeX82.bin"/></Relationships>
</file>

<file path=xl/activeX/_rels/activeX83.xml.rels><?xml version="1.0" encoding="UTF-8" standalone="yes"?>
<Relationships xmlns="http://schemas.openxmlformats.org/package/2006/relationships"><Relationship Id="rId1" Type="http://schemas.microsoft.com/office/2006/relationships/activeXControlBinary" Target="activeX83.bin"/></Relationships>
</file>

<file path=xl/activeX/_rels/activeX84.xml.rels><?xml version="1.0" encoding="UTF-8" standalone="yes"?>
<Relationships xmlns="http://schemas.openxmlformats.org/package/2006/relationships"><Relationship Id="rId1" Type="http://schemas.microsoft.com/office/2006/relationships/activeXControlBinary" Target="activeX84.bin"/></Relationships>
</file>

<file path=xl/activeX/_rels/activeX85.xml.rels><?xml version="1.0" encoding="UTF-8" standalone="yes"?>
<Relationships xmlns="http://schemas.openxmlformats.org/package/2006/relationships"><Relationship Id="rId1" Type="http://schemas.microsoft.com/office/2006/relationships/activeXControlBinary" Target="activeX85.bin"/></Relationships>
</file>

<file path=xl/activeX/_rels/activeX86.xml.rels><?xml version="1.0" encoding="UTF-8" standalone="yes"?>
<Relationships xmlns="http://schemas.openxmlformats.org/package/2006/relationships"><Relationship Id="rId1" Type="http://schemas.microsoft.com/office/2006/relationships/activeXControlBinary" Target="activeX86.bin"/></Relationships>
</file>

<file path=xl/activeX/_rels/activeX87.xml.rels><?xml version="1.0" encoding="UTF-8" standalone="yes"?>
<Relationships xmlns="http://schemas.openxmlformats.org/package/2006/relationships"><Relationship Id="rId1" Type="http://schemas.microsoft.com/office/2006/relationships/activeXControlBinary" Target="activeX87.bin"/></Relationships>
</file>

<file path=xl/activeX/_rels/activeX88.xml.rels><?xml version="1.0" encoding="UTF-8" standalone="yes"?>
<Relationships xmlns="http://schemas.openxmlformats.org/package/2006/relationships"><Relationship Id="rId1" Type="http://schemas.microsoft.com/office/2006/relationships/activeXControlBinary" Target="activeX88.bin"/></Relationships>
</file>

<file path=xl/activeX/_rels/activeX89.xml.rels><?xml version="1.0" encoding="UTF-8" standalone="yes"?>
<Relationships xmlns="http://schemas.openxmlformats.org/package/2006/relationships"><Relationship Id="rId1" Type="http://schemas.microsoft.com/office/2006/relationships/activeXControlBinary" Target="activeX89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_rels/activeX90.xml.rels><?xml version="1.0" encoding="UTF-8" standalone="yes"?>
<Relationships xmlns="http://schemas.openxmlformats.org/package/2006/relationships"><Relationship Id="rId1" Type="http://schemas.microsoft.com/office/2006/relationships/activeXControlBinary" Target="activeX90.bin"/></Relationships>
</file>

<file path=xl/activeX/_rels/activeX91.xml.rels><?xml version="1.0" encoding="UTF-8" standalone="yes"?>
<Relationships xmlns="http://schemas.openxmlformats.org/package/2006/relationships"><Relationship Id="rId1" Type="http://schemas.microsoft.com/office/2006/relationships/activeXControlBinary" Target="activeX91.bin"/></Relationships>
</file>

<file path=xl/activeX/_rels/activeX92.xml.rels><?xml version="1.0" encoding="UTF-8" standalone="yes"?>
<Relationships xmlns="http://schemas.openxmlformats.org/package/2006/relationships"><Relationship Id="rId1" Type="http://schemas.microsoft.com/office/2006/relationships/activeXControlBinary" Target="activeX92.bin"/></Relationships>
</file>

<file path=xl/activeX/_rels/activeX93.xml.rels><?xml version="1.0" encoding="UTF-8" standalone="yes"?>
<Relationships xmlns="http://schemas.openxmlformats.org/package/2006/relationships"><Relationship Id="rId1" Type="http://schemas.microsoft.com/office/2006/relationships/activeXControlBinary" Target="activeX93.bin"/></Relationships>
</file>

<file path=xl/activeX/_rels/activeX94.xml.rels><?xml version="1.0" encoding="UTF-8" standalone="yes"?>
<Relationships xmlns="http://schemas.openxmlformats.org/package/2006/relationships"><Relationship Id="rId1" Type="http://schemas.microsoft.com/office/2006/relationships/activeXControlBinary" Target="activeX94.bin"/></Relationships>
</file>

<file path=xl/activeX/_rels/activeX95.xml.rels><?xml version="1.0" encoding="UTF-8" standalone="yes"?>
<Relationships xmlns="http://schemas.openxmlformats.org/package/2006/relationships"><Relationship Id="rId1" Type="http://schemas.microsoft.com/office/2006/relationships/activeXControlBinary" Target="activeX95.bin"/></Relationships>
</file>

<file path=xl/activeX/_rels/activeX96.xml.rels><?xml version="1.0" encoding="UTF-8" standalone="yes"?>
<Relationships xmlns="http://schemas.openxmlformats.org/package/2006/relationships"><Relationship Id="rId1" Type="http://schemas.microsoft.com/office/2006/relationships/activeXControlBinary" Target="activeX96.bin"/></Relationships>
</file>

<file path=xl/activeX/_rels/activeX97.xml.rels><?xml version="1.0" encoding="UTF-8" standalone="yes"?>
<Relationships xmlns="http://schemas.openxmlformats.org/package/2006/relationships"><Relationship Id="rId1" Type="http://schemas.microsoft.com/office/2006/relationships/activeXControlBinary" Target="activeX97.bin"/></Relationships>
</file>

<file path=xl/activeX/_rels/activeX98.xml.rels><?xml version="1.0" encoding="UTF-8" standalone="yes"?>
<Relationships xmlns="http://schemas.openxmlformats.org/package/2006/relationships"><Relationship Id="rId1" Type="http://schemas.microsoft.com/office/2006/relationships/activeXControlBinary" Target="activeX98.bin"/></Relationships>
</file>

<file path=xl/activeX/_rels/activeX99.xml.rels><?xml version="1.0" encoding="UTF-8" standalone="yes"?>
<Relationships xmlns="http://schemas.openxmlformats.org/package/2006/relationships"><Relationship Id="rId1" Type="http://schemas.microsoft.com/office/2006/relationships/activeXControlBinary" Target="activeX99.bin"/></Relationships>
</file>

<file path=xl/activeX/activeX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0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0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0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0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0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0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0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0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0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0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1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1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1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1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1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1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1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1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1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1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2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2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2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2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2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2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2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2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2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2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3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3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3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3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3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3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3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3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3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3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4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4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4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4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4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4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4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4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4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4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5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5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5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5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5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5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5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5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5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5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5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5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5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5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5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6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6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6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6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6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6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6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6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6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6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7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7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7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7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7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7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7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7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7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7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8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8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8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8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8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8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8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8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8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8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9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9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9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9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9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9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9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9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9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9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6.xml"/><Relationship Id="rId13" Type="http://schemas.openxmlformats.org/officeDocument/2006/relationships/control" Target="../activeX/activeX11.xml"/><Relationship Id="rId18" Type="http://schemas.openxmlformats.org/officeDocument/2006/relationships/control" Target="../activeX/activeX16.xml"/><Relationship Id="rId3" Type="http://schemas.openxmlformats.org/officeDocument/2006/relationships/control" Target="../activeX/activeX1.xml"/><Relationship Id="rId21" Type="http://schemas.openxmlformats.org/officeDocument/2006/relationships/control" Target="../activeX/activeX19.xml"/><Relationship Id="rId7" Type="http://schemas.openxmlformats.org/officeDocument/2006/relationships/control" Target="../activeX/activeX5.xml"/><Relationship Id="rId12" Type="http://schemas.openxmlformats.org/officeDocument/2006/relationships/control" Target="../activeX/activeX10.xml"/><Relationship Id="rId17" Type="http://schemas.openxmlformats.org/officeDocument/2006/relationships/control" Target="../activeX/activeX15.xml"/><Relationship Id="rId2" Type="http://schemas.openxmlformats.org/officeDocument/2006/relationships/vmlDrawing" Target="../drawings/vmlDrawing1.vml"/><Relationship Id="rId16" Type="http://schemas.openxmlformats.org/officeDocument/2006/relationships/control" Target="../activeX/activeX14.xml"/><Relationship Id="rId20" Type="http://schemas.openxmlformats.org/officeDocument/2006/relationships/control" Target="../activeX/activeX18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4.xml"/><Relationship Id="rId11" Type="http://schemas.openxmlformats.org/officeDocument/2006/relationships/control" Target="../activeX/activeX9.xml"/><Relationship Id="rId5" Type="http://schemas.openxmlformats.org/officeDocument/2006/relationships/control" Target="../activeX/activeX3.xml"/><Relationship Id="rId15" Type="http://schemas.openxmlformats.org/officeDocument/2006/relationships/control" Target="../activeX/activeX13.xml"/><Relationship Id="rId23" Type="http://schemas.openxmlformats.org/officeDocument/2006/relationships/control" Target="../activeX/activeX21.xml"/><Relationship Id="rId10" Type="http://schemas.openxmlformats.org/officeDocument/2006/relationships/control" Target="../activeX/activeX8.xml"/><Relationship Id="rId19" Type="http://schemas.openxmlformats.org/officeDocument/2006/relationships/control" Target="../activeX/activeX17.xml"/><Relationship Id="rId4" Type="http://schemas.openxmlformats.org/officeDocument/2006/relationships/control" Target="../activeX/activeX2.xml"/><Relationship Id="rId9" Type="http://schemas.openxmlformats.org/officeDocument/2006/relationships/control" Target="../activeX/activeX7.xml"/><Relationship Id="rId14" Type="http://schemas.openxmlformats.org/officeDocument/2006/relationships/control" Target="../activeX/activeX12.xml"/><Relationship Id="rId22" Type="http://schemas.openxmlformats.org/officeDocument/2006/relationships/control" Target="../activeX/activeX20.xm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03.xml"/><Relationship Id="rId13" Type="http://schemas.openxmlformats.org/officeDocument/2006/relationships/control" Target="../activeX/activeX108.xml"/><Relationship Id="rId3" Type="http://schemas.openxmlformats.org/officeDocument/2006/relationships/control" Target="../activeX/activeX98.xml"/><Relationship Id="rId7" Type="http://schemas.openxmlformats.org/officeDocument/2006/relationships/control" Target="../activeX/activeX102.xml"/><Relationship Id="rId12" Type="http://schemas.openxmlformats.org/officeDocument/2006/relationships/control" Target="../activeX/activeX107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Relationship Id="rId6" Type="http://schemas.openxmlformats.org/officeDocument/2006/relationships/control" Target="../activeX/activeX101.xml"/><Relationship Id="rId11" Type="http://schemas.openxmlformats.org/officeDocument/2006/relationships/control" Target="../activeX/activeX106.xml"/><Relationship Id="rId5" Type="http://schemas.openxmlformats.org/officeDocument/2006/relationships/control" Target="../activeX/activeX100.xml"/><Relationship Id="rId15" Type="http://schemas.openxmlformats.org/officeDocument/2006/relationships/control" Target="../activeX/activeX110.xml"/><Relationship Id="rId10" Type="http://schemas.openxmlformats.org/officeDocument/2006/relationships/control" Target="../activeX/activeX105.xml"/><Relationship Id="rId4" Type="http://schemas.openxmlformats.org/officeDocument/2006/relationships/control" Target="../activeX/activeX99.xml"/><Relationship Id="rId9" Type="http://schemas.openxmlformats.org/officeDocument/2006/relationships/control" Target="../activeX/activeX104.xml"/><Relationship Id="rId14" Type="http://schemas.openxmlformats.org/officeDocument/2006/relationships/control" Target="../activeX/activeX109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16.xml"/><Relationship Id="rId13" Type="http://schemas.openxmlformats.org/officeDocument/2006/relationships/control" Target="../activeX/activeX121.xml"/><Relationship Id="rId18" Type="http://schemas.openxmlformats.org/officeDocument/2006/relationships/control" Target="../activeX/activeX126.xml"/><Relationship Id="rId26" Type="http://schemas.openxmlformats.org/officeDocument/2006/relationships/control" Target="../activeX/activeX134.xml"/><Relationship Id="rId39" Type="http://schemas.openxmlformats.org/officeDocument/2006/relationships/control" Target="../activeX/activeX147.xml"/><Relationship Id="rId3" Type="http://schemas.openxmlformats.org/officeDocument/2006/relationships/control" Target="../activeX/activeX111.xml"/><Relationship Id="rId21" Type="http://schemas.openxmlformats.org/officeDocument/2006/relationships/control" Target="../activeX/activeX129.xml"/><Relationship Id="rId34" Type="http://schemas.openxmlformats.org/officeDocument/2006/relationships/control" Target="../activeX/activeX142.xml"/><Relationship Id="rId42" Type="http://schemas.openxmlformats.org/officeDocument/2006/relationships/control" Target="../activeX/activeX150.xml"/><Relationship Id="rId7" Type="http://schemas.openxmlformats.org/officeDocument/2006/relationships/control" Target="../activeX/activeX115.xml"/><Relationship Id="rId12" Type="http://schemas.openxmlformats.org/officeDocument/2006/relationships/control" Target="../activeX/activeX120.xml"/><Relationship Id="rId17" Type="http://schemas.openxmlformats.org/officeDocument/2006/relationships/control" Target="../activeX/activeX125.xml"/><Relationship Id="rId25" Type="http://schemas.openxmlformats.org/officeDocument/2006/relationships/control" Target="../activeX/activeX133.xml"/><Relationship Id="rId33" Type="http://schemas.openxmlformats.org/officeDocument/2006/relationships/control" Target="../activeX/activeX141.xml"/><Relationship Id="rId38" Type="http://schemas.openxmlformats.org/officeDocument/2006/relationships/control" Target="../activeX/activeX146.xml"/><Relationship Id="rId2" Type="http://schemas.openxmlformats.org/officeDocument/2006/relationships/vmlDrawing" Target="../drawings/vmlDrawing9.vml"/><Relationship Id="rId16" Type="http://schemas.openxmlformats.org/officeDocument/2006/relationships/control" Target="../activeX/activeX124.xml"/><Relationship Id="rId20" Type="http://schemas.openxmlformats.org/officeDocument/2006/relationships/control" Target="../activeX/activeX128.xml"/><Relationship Id="rId29" Type="http://schemas.openxmlformats.org/officeDocument/2006/relationships/control" Target="../activeX/activeX137.xml"/><Relationship Id="rId41" Type="http://schemas.openxmlformats.org/officeDocument/2006/relationships/control" Target="../activeX/activeX149.xml"/><Relationship Id="rId1" Type="http://schemas.openxmlformats.org/officeDocument/2006/relationships/printerSettings" Target="../printerSettings/printerSettings11.bin"/><Relationship Id="rId6" Type="http://schemas.openxmlformats.org/officeDocument/2006/relationships/control" Target="../activeX/activeX114.xml"/><Relationship Id="rId11" Type="http://schemas.openxmlformats.org/officeDocument/2006/relationships/control" Target="../activeX/activeX119.xml"/><Relationship Id="rId24" Type="http://schemas.openxmlformats.org/officeDocument/2006/relationships/control" Target="../activeX/activeX132.xml"/><Relationship Id="rId32" Type="http://schemas.openxmlformats.org/officeDocument/2006/relationships/control" Target="../activeX/activeX140.xml"/><Relationship Id="rId37" Type="http://schemas.openxmlformats.org/officeDocument/2006/relationships/control" Target="../activeX/activeX145.xml"/><Relationship Id="rId40" Type="http://schemas.openxmlformats.org/officeDocument/2006/relationships/control" Target="../activeX/activeX148.xml"/><Relationship Id="rId45" Type="http://schemas.openxmlformats.org/officeDocument/2006/relationships/control" Target="../activeX/activeX153.xml"/><Relationship Id="rId5" Type="http://schemas.openxmlformats.org/officeDocument/2006/relationships/control" Target="../activeX/activeX113.xml"/><Relationship Id="rId15" Type="http://schemas.openxmlformats.org/officeDocument/2006/relationships/control" Target="../activeX/activeX123.xml"/><Relationship Id="rId23" Type="http://schemas.openxmlformats.org/officeDocument/2006/relationships/control" Target="../activeX/activeX131.xml"/><Relationship Id="rId28" Type="http://schemas.openxmlformats.org/officeDocument/2006/relationships/control" Target="../activeX/activeX136.xml"/><Relationship Id="rId36" Type="http://schemas.openxmlformats.org/officeDocument/2006/relationships/control" Target="../activeX/activeX144.xml"/><Relationship Id="rId10" Type="http://schemas.openxmlformats.org/officeDocument/2006/relationships/control" Target="../activeX/activeX118.xml"/><Relationship Id="rId19" Type="http://schemas.openxmlformats.org/officeDocument/2006/relationships/control" Target="../activeX/activeX127.xml"/><Relationship Id="rId31" Type="http://schemas.openxmlformats.org/officeDocument/2006/relationships/control" Target="../activeX/activeX139.xml"/><Relationship Id="rId44" Type="http://schemas.openxmlformats.org/officeDocument/2006/relationships/control" Target="../activeX/activeX152.xml"/><Relationship Id="rId4" Type="http://schemas.openxmlformats.org/officeDocument/2006/relationships/control" Target="../activeX/activeX112.xml"/><Relationship Id="rId9" Type="http://schemas.openxmlformats.org/officeDocument/2006/relationships/control" Target="../activeX/activeX117.xml"/><Relationship Id="rId14" Type="http://schemas.openxmlformats.org/officeDocument/2006/relationships/control" Target="../activeX/activeX122.xml"/><Relationship Id="rId22" Type="http://schemas.openxmlformats.org/officeDocument/2006/relationships/control" Target="../activeX/activeX130.xml"/><Relationship Id="rId27" Type="http://schemas.openxmlformats.org/officeDocument/2006/relationships/control" Target="../activeX/activeX135.xml"/><Relationship Id="rId30" Type="http://schemas.openxmlformats.org/officeDocument/2006/relationships/control" Target="../activeX/activeX138.xml"/><Relationship Id="rId35" Type="http://schemas.openxmlformats.org/officeDocument/2006/relationships/control" Target="../activeX/activeX143.xml"/><Relationship Id="rId43" Type="http://schemas.openxmlformats.org/officeDocument/2006/relationships/control" Target="../activeX/activeX15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54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32.xml"/><Relationship Id="rId18" Type="http://schemas.openxmlformats.org/officeDocument/2006/relationships/control" Target="../activeX/activeX37.xml"/><Relationship Id="rId26" Type="http://schemas.openxmlformats.org/officeDocument/2006/relationships/control" Target="../activeX/activeX45.xml"/><Relationship Id="rId39" Type="http://schemas.openxmlformats.org/officeDocument/2006/relationships/control" Target="../activeX/activeX58.xml"/><Relationship Id="rId3" Type="http://schemas.openxmlformats.org/officeDocument/2006/relationships/control" Target="../activeX/activeX22.xml"/><Relationship Id="rId21" Type="http://schemas.openxmlformats.org/officeDocument/2006/relationships/control" Target="../activeX/activeX40.xml"/><Relationship Id="rId34" Type="http://schemas.openxmlformats.org/officeDocument/2006/relationships/control" Target="../activeX/activeX53.xml"/><Relationship Id="rId42" Type="http://schemas.openxmlformats.org/officeDocument/2006/relationships/control" Target="../activeX/activeX61.xml"/><Relationship Id="rId47" Type="http://schemas.openxmlformats.org/officeDocument/2006/relationships/control" Target="../activeX/activeX66.xml"/><Relationship Id="rId50" Type="http://schemas.openxmlformats.org/officeDocument/2006/relationships/control" Target="../activeX/activeX69.xml"/><Relationship Id="rId7" Type="http://schemas.openxmlformats.org/officeDocument/2006/relationships/control" Target="../activeX/activeX26.xml"/><Relationship Id="rId12" Type="http://schemas.openxmlformats.org/officeDocument/2006/relationships/control" Target="../activeX/activeX31.xml"/><Relationship Id="rId17" Type="http://schemas.openxmlformats.org/officeDocument/2006/relationships/control" Target="../activeX/activeX36.xml"/><Relationship Id="rId25" Type="http://schemas.openxmlformats.org/officeDocument/2006/relationships/control" Target="../activeX/activeX44.xml"/><Relationship Id="rId33" Type="http://schemas.openxmlformats.org/officeDocument/2006/relationships/control" Target="../activeX/activeX52.xml"/><Relationship Id="rId38" Type="http://schemas.openxmlformats.org/officeDocument/2006/relationships/control" Target="../activeX/activeX57.xml"/><Relationship Id="rId46" Type="http://schemas.openxmlformats.org/officeDocument/2006/relationships/control" Target="../activeX/activeX65.xml"/><Relationship Id="rId2" Type="http://schemas.openxmlformats.org/officeDocument/2006/relationships/vmlDrawing" Target="../drawings/vmlDrawing2.vml"/><Relationship Id="rId16" Type="http://schemas.openxmlformats.org/officeDocument/2006/relationships/control" Target="../activeX/activeX35.xml"/><Relationship Id="rId20" Type="http://schemas.openxmlformats.org/officeDocument/2006/relationships/control" Target="../activeX/activeX39.xml"/><Relationship Id="rId29" Type="http://schemas.openxmlformats.org/officeDocument/2006/relationships/control" Target="../activeX/activeX48.xml"/><Relationship Id="rId41" Type="http://schemas.openxmlformats.org/officeDocument/2006/relationships/control" Target="../activeX/activeX60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5.xml"/><Relationship Id="rId11" Type="http://schemas.openxmlformats.org/officeDocument/2006/relationships/control" Target="../activeX/activeX30.xml"/><Relationship Id="rId24" Type="http://schemas.openxmlformats.org/officeDocument/2006/relationships/control" Target="../activeX/activeX43.xml"/><Relationship Id="rId32" Type="http://schemas.openxmlformats.org/officeDocument/2006/relationships/control" Target="../activeX/activeX51.xml"/><Relationship Id="rId37" Type="http://schemas.openxmlformats.org/officeDocument/2006/relationships/control" Target="../activeX/activeX56.xml"/><Relationship Id="rId40" Type="http://schemas.openxmlformats.org/officeDocument/2006/relationships/control" Target="../activeX/activeX59.xml"/><Relationship Id="rId45" Type="http://schemas.openxmlformats.org/officeDocument/2006/relationships/control" Target="../activeX/activeX64.xml"/><Relationship Id="rId5" Type="http://schemas.openxmlformats.org/officeDocument/2006/relationships/control" Target="../activeX/activeX24.xml"/><Relationship Id="rId15" Type="http://schemas.openxmlformats.org/officeDocument/2006/relationships/control" Target="../activeX/activeX34.xml"/><Relationship Id="rId23" Type="http://schemas.openxmlformats.org/officeDocument/2006/relationships/control" Target="../activeX/activeX42.xml"/><Relationship Id="rId28" Type="http://schemas.openxmlformats.org/officeDocument/2006/relationships/control" Target="../activeX/activeX47.xml"/><Relationship Id="rId36" Type="http://schemas.openxmlformats.org/officeDocument/2006/relationships/control" Target="../activeX/activeX55.xml"/><Relationship Id="rId49" Type="http://schemas.openxmlformats.org/officeDocument/2006/relationships/control" Target="../activeX/activeX68.xml"/><Relationship Id="rId10" Type="http://schemas.openxmlformats.org/officeDocument/2006/relationships/control" Target="../activeX/activeX29.xml"/><Relationship Id="rId19" Type="http://schemas.openxmlformats.org/officeDocument/2006/relationships/control" Target="../activeX/activeX38.xml"/><Relationship Id="rId31" Type="http://schemas.openxmlformats.org/officeDocument/2006/relationships/control" Target="../activeX/activeX50.xml"/><Relationship Id="rId44" Type="http://schemas.openxmlformats.org/officeDocument/2006/relationships/control" Target="../activeX/activeX63.xml"/><Relationship Id="rId4" Type="http://schemas.openxmlformats.org/officeDocument/2006/relationships/control" Target="../activeX/activeX23.xml"/><Relationship Id="rId9" Type="http://schemas.openxmlformats.org/officeDocument/2006/relationships/control" Target="../activeX/activeX28.xml"/><Relationship Id="rId14" Type="http://schemas.openxmlformats.org/officeDocument/2006/relationships/control" Target="../activeX/activeX33.xml"/><Relationship Id="rId22" Type="http://schemas.openxmlformats.org/officeDocument/2006/relationships/control" Target="../activeX/activeX41.xml"/><Relationship Id="rId27" Type="http://schemas.openxmlformats.org/officeDocument/2006/relationships/control" Target="../activeX/activeX46.xml"/><Relationship Id="rId30" Type="http://schemas.openxmlformats.org/officeDocument/2006/relationships/control" Target="../activeX/activeX49.xml"/><Relationship Id="rId35" Type="http://schemas.openxmlformats.org/officeDocument/2006/relationships/control" Target="../activeX/activeX54.xml"/><Relationship Id="rId43" Type="http://schemas.openxmlformats.org/officeDocument/2006/relationships/control" Target="../activeX/activeX62.xml"/><Relationship Id="rId48" Type="http://schemas.openxmlformats.org/officeDocument/2006/relationships/control" Target="../activeX/activeX67.xml"/><Relationship Id="rId8" Type="http://schemas.openxmlformats.org/officeDocument/2006/relationships/control" Target="../activeX/activeX27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70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openxmlformats.org/officeDocument/2006/relationships/control" Target="../activeX/activeX7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7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75.xml"/><Relationship Id="rId5" Type="http://schemas.openxmlformats.org/officeDocument/2006/relationships/control" Target="../activeX/activeX74.xml"/><Relationship Id="rId4" Type="http://schemas.openxmlformats.org/officeDocument/2006/relationships/control" Target="../activeX/activeX7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1.xml"/><Relationship Id="rId3" Type="http://schemas.openxmlformats.org/officeDocument/2006/relationships/control" Target="../activeX/activeX76.xml"/><Relationship Id="rId7" Type="http://schemas.openxmlformats.org/officeDocument/2006/relationships/control" Target="../activeX/activeX80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Relationship Id="rId6" Type="http://schemas.openxmlformats.org/officeDocument/2006/relationships/control" Target="../activeX/activeX79.xml"/><Relationship Id="rId5" Type="http://schemas.openxmlformats.org/officeDocument/2006/relationships/control" Target="../activeX/activeX78.xml"/><Relationship Id="rId4" Type="http://schemas.openxmlformats.org/officeDocument/2006/relationships/control" Target="../activeX/activeX77.xml"/><Relationship Id="rId9" Type="http://schemas.openxmlformats.org/officeDocument/2006/relationships/control" Target="../activeX/activeX82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8.xml"/><Relationship Id="rId13" Type="http://schemas.openxmlformats.org/officeDocument/2006/relationships/control" Target="../activeX/activeX93.xml"/><Relationship Id="rId3" Type="http://schemas.openxmlformats.org/officeDocument/2006/relationships/control" Target="../activeX/activeX83.xml"/><Relationship Id="rId7" Type="http://schemas.openxmlformats.org/officeDocument/2006/relationships/control" Target="../activeX/activeX87.xml"/><Relationship Id="rId12" Type="http://schemas.openxmlformats.org/officeDocument/2006/relationships/control" Target="../activeX/activeX92.xml"/><Relationship Id="rId2" Type="http://schemas.openxmlformats.org/officeDocument/2006/relationships/vmlDrawing" Target="../drawings/vmlDrawing6.vml"/><Relationship Id="rId16" Type="http://schemas.openxmlformats.org/officeDocument/2006/relationships/control" Target="../activeX/activeX96.xml"/><Relationship Id="rId1" Type="http://schemas.openxmlformats.org/officeDocument/2006/relationships/printerSettings" Target="../printerSettings/printerSettings8.bin"/><Relationship Id="rId6" Type="http://schemas.openxmlformats.org/officeDocument/2006/relationships/control" Target="../activeX/activeX86.xml"/><Relationship Id="rId11" Type="http://schemas.openxmlformats.org/officeDocument/2006/relationships/control" Target="../activeX/activeX91.xml"/><Relationship Id="rId5" Type="http://schemas.openxmlformats.org/officeDocument/2006/relationships/control" Target="../activeX/activeX85.xml"/><Relationship Id="rId15" Type="http://schemas.openxmlformats.org/officeDocument/2006/relationships/control" Target="../activeX/activeX95.xml"/><Relationship Id="rId10" Type="http://schemas.openxmlformats.org/officeDocument/2006/relationships/control" Target="../activeX/activeX90.xml"/><Relationship Id="rId4" Type="http://schemas.openxmlformats.org/officeDocument/2006/relationships/control" Target="../activeX/activeX84.xml"/><Relationship Id="rId9" Type="http://schemas.openxmlformats.org/officeDocument/2006/relationships/control" Target="../activeX/activeX89.xml"/><Relationship Id="rId14" Type="http://schemas.openxmlformats.org/officeDocument/2006/relationships/control" Target="../activeX/activeX9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9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rgb="FFFFFF00"/>
    <pageSetUpPr fitToPage="1"/>
  </sheetPr>
  <dimension ref="A2:M25"/>
  <sheetViews>
    <sheetView workbookViewId="0">
      <selection activeCell="H22" sqref="H22"/>
    </sheetView>
  </sheetViews>
  <sheetFormatPr defaultRowHeight="15"/>
  <cols>
    <col min="1" max="1" width="6" customWidth="1"/>
    <col min="2" max="2" width="28.5703125" customWidth="1"/>
    <col min="3" max="3" width="10.85546875" customWidth="1"/>
    <col min="4" max="4" width="10.7109375" customWidth="1"/>
    <col min="5" max="5" width="11" customWidth="1"/>
    <col min="6" max="6" width="10.5703125" customWidth="1"/>
    <col min="7" max="7" width="10.42578125" customWidth="1"/>
    <col min="8" max="8" width="12.85546875" customWidth="1"/>
    <col min="12" max="12" width="11.5703125" customWidth="1"/>
  </cols>
  <sheetData>
    <row r="2" spans="1:13">
      <c r="A2" s="11" t="s">
        <v>165</v>
      </c>
      <c r="B2" s="11"/>
      <c r="C2" s="11"/>
      <c r="D2" s="11"/>
    </row>
    <row r="4" spans="1:13" ht="30">
      <c r="A4" s="4" t="s">
        <v>15</v>
      </c>
      <c r="B4" s="4" t="s">
        <v>16</v>
      </c>
      <c r="C4" s="4" t="s">
        <v>17</v>
      </c>
      <c r="D4" s="4" t="s">
        <v>18</v>
      </c>
      <c r="E4" s="4" t="s">
        <v>19</v>
      </c>
      <c r="F4" s="4" t="s">
        <v>20</v>
      </c>
      <c r="G4" s="4" t="s">
        <v>21</v>
      </c>
      <c r="H4" s="4" t="s">
        <v>22</v>
      </c>
      <c r="I4" s="4" t="s">
        <v>23</v>
      </c>
      <c r="J4" s="4" t="s">
        <v>24</v>
      </c>
      <c r="K4" s="4" t="s">
        <v>25</v>
      </c>
      <c r="L4" s="4" t="s">
        <v>26</v>
      </c>
    </row>
    <row r="5" spans="1:13">
      <c r="A5" s="1">
        <v>1</v>
      </c>
      <c r="B5" s="1" t="s">
        <v>4</v>
      </c>
      <c r="C5" s="1">
        <v>76.56</v>
      </c>
      <c r="D5" s="2">
        <v>38.28</v>
      </c>
      <c r="E5" s="1">
        <v>0</v>
      </c>
      <c r="F5" s="2">
        <v>0</v>
      </c>
      <c r="G5" s="1">
        <v>73.400000000000006</v>
      </c>
      <c r="H5" s="2">
        <v>7.34</v>
      </c>
      <c r="I5" s="1">
        <v>85</v>
      </c>
      <c r="J5" s="2">
        <f>(I5*20)/100</f>
        <v>17</v>
      </c>
      <c r="K5" s="2">
        <f>D5+F5+H5+J5</f>
        <v>62.620000000000005</v>
      </c>
      <c r="L5" s="2" t="s">
        <v>180</v>
      </c>
      <c r="M5" s="1"/>
    </row>
    <row r="6" spans="1:13">
      <c r="A6" s="1">
        <v>2</v>
      </c>
      <c r="B6" s="1" t="s">
        <v>10</v>
      </c>
      <c r="C6" s="1">
        <v>71.848699999999994</v>
      </c>
      <c r="D6" s="2">
        <v>35.924349999999997</v>
      </c>
      <c r="E6" s="1">
        <v>0</v>
      </c>
      <c r="F6" s="2">
        <v>0</v>
      </c>
      <c r="G6" s="1">
        <v>72.2</v>
      </c>
      <c r="H6" s="2">
        <v>7.22</v>
      </c>
      <c r="I6" s="1">
        <v>95</v>
      </c>
      <c r="J6" s="2">
        <f>(I6*20)/100</f>
        <v>19</v>
      </c>
      <c r="K6" s="2">
        <f>D6+F6+H6+J6</f>
        <v>62.144349999999996</v>
      </c>
      <c r="L6" s="2" t="s">
        <v>180</v>
      </c>
      <c r="M6" s="1"/>
    </row>
    <row r="7" spans="1:13">
      <c r="A7" s="1">
        <v>3</v>
      </c>
      <c r="B7" s="1" t="s">
        <v>6</v>
      </c>
      <c r="C7" s="1">
        <v>72.73</v>
      </c>
      <c r="D7" s="2">
        <v>36.365000000000002</v>
      </c>
      <c r="E7" s="1">
        <v>0</v>
      </c>
      <c r="F7" s="2">
        <v>0</v>
      </c>
      <c r="G7" s="1">
        <v>74.8</v>
      </c>
      <c r="H7" s="2">
        <v>7.48</v>
      </c>
      <c r="I7" s="1">
        <v>88</v>
      </c>
      <c r="J7" s="2">
        <f>(I7*20)/100</f>
        <v>17.600000000000001</v>
      </c>
      <c r="K7" s="2">
        <f>D7+F7+H7+J7</f>
        <v>61.445</v>
      </c>
      <c r="L7" s="2" t="s">
        <v>180</v>
      </c>
      <c r="M7" s="1"/>
    </row>
    <row r="8" spans="1:13">
      <c r="A8" s="1">
        <v>4</v>
      </c>
      <c r="B8" s="1" t="s">
        <v>0</v>
      </c>
      <c r="C8" s="1">
        <v>68.739999999999995</v>
      </c>
      <c r="D8" s="2">
        <v>34.369999999999997</v>
      </c>
      <c r="E8" s="1">
        <v>22.5</v>
      </c>
      <c r="F8" s="2">
        <v>4.5</v>
      </c>
      <c r="G8" s="1">
        <v>84.83</v>
      </c>
      <c r="H8" s="2">
        <v>8.4830000000000005</v>
      </c>
      <c r="I8" s="1">
        <v>70</v>
      </c>
      <c r="J8" s="2">
        <f>(I8*20)/100</f>
        <v>14</v>
      </c>
      <c r="K8" s="2">
        <f>D8+F8+H8+J8</f>
        <v>61.352999999999994</v>
      </c>
      <c r="L8" s="2" t="s">
        <v>180</v>
      </c>
      <c r="M8" s="1"/>
    </row>
    <row r="9" spans="1:13" ht="14.25" customHeight="1">
      <c r="A9" s="1">
        <v>5</v>
      </c>
      <c r="B9" s="1" t="s">
        <v>11</v>
      </c>
      <c r="C9" s="1">
        <v>76.031000000000006</v>
      </c>
      <c r="D9" s="2">
        <v>38.015500000000003</v>
      </c>
      <c r="E9" s="1">
        <v>0</v>
      </c>
      <c r="F9" s="2">
        <v>0</v>
      </c>
      <c r="G9" s="1">
        <v>71.599999999999994</v>
      </c>
      <c r="H9" s="2">
        <v>7.16</v>
      </c>
      <c r="I9" s="1">
        <v>76</v>
      </c>
      <c r="J9" s="2">
        <f>(I9*20)/100</f>
        <v>15.2</v>
      </c>
      <c r="K9" s="2">
        <f>D9+F9+H9+J9</f>
        <v>60.375500000000002</v>
      </c>
      <c r="L9" s="2" t="s">
        <v>180</v>
      </c>
      <c r="M9" s="1"/>
    </row>
    <row r="10" spans="1:13">
      <c r="A10" s="1">
        <v>6</v>
      </c>
      <c r="B10" s="12" t="s">
        <v>1</v>
      </c>
      <c r="C10" s="12">
        <v>63.03</v>
      </c>
      <c r="D10" s="13">
        <v>31.515000000000001</v>
      </c>
      <c r="E10" s="12">
        <v>26.25</v>
      </c>
      <c r="F10" s="13">
        <v>5.25</v>
      </c>
      <c r="G10" s="12">
        <v>83.8</v>
      </c>
      <c r="H10" s="13">
        <v>8.3800000000000008</v>
      </c>
      <c r="I10" s="12">
        <v>45</v>
      </c>
      <c r="J10" s="13">
        <f>(I10*20)/100</f>
        <v>9</v>
      </c>
      <c r="K10" s="13">
        <f>D10+F10+H10+J10</f>
        <v>54.145000000000003</v>
      </c>
      <c r="L10" s="13" t="s">
        <v>181</v>
      </c>
      <c r="M10" s="1"/>
    </row>
    <row r="11" spans="1:13">
      <c r="A11" s="1">
        <v>7</v>
      </c>
      <c r="B11" s="12" t="s">
        <v>14</v>
      </c>
      <c r="C11" s="12">
        <v>76.599999999999994</v>
      </c>
      <c r="D11" s="13">
        <v>38.299999999999997</v>
      </c>
      <c r="E11" s="12">
        <v>0</v>
      </c>
      <c r="F11" s="13">
        <v>0</v>
      </c>
      <c r="G11" s="12">
        <v>63.6</v>
      </c>
      <c r="H11" s="13">
        <v>6.36</v>
      </c>
      <c r="I11" s="12">
        <v>40</v>
      </c>
      <c r="J11" s="13">
        <f>(I11*20)/100</f>
        <v>8</v>
      </c>
      <c r="K11" s="13">
        <f>D11+F11+H11+J11</f>
        <v>52.66</v>
      </c>
      <c r="L11" s="13" t="s">
        <v>181</v>
      </c>
      <c r="M11" s="1"/>
    </row>
    <row r="12" spans="1:13" ht="16.5" customHeight="1">
      <c r="A12" s="1">
        <v>8</v>
      </c>
      <c r="B12" s="12" t="s">
        <v>13</v>
      </c>
      <c r="C12" s="12">
        <v>63.74</v>
      </c>
      <c r="D12" s="13">
        <v>31.87</v>
      </c>
      <c r="E12" s="12">
        <v>17.5</v>
      </c>
      <c r="F12" s="13">
        <v>3.5</v>
      </c>
      <c r="G12" s="12">
        <v>71</v>
      </c>
      <c r="H12" s="13">
        <v>7.1</v>
      </c>
      <c r="I12" s="12">
        <v>40</v>
      </c>
      <c r="J12" s="13">
        <f>(I12*20)/100</f>
        <v>8</v>
      </c>
      <c r="K12" s="13">
        <f>D12+F12+H12+J12</f>
        <v>50.470000000000006</v>
      </c>
      <c r="L12" s="13" t="s">
        <v>181</v>
      </c>
      <c r="M12" s="1"/>
    </row>
    <row r="13" spans="1:13">
      <c r="A13" s="1">
        <v>9</v>
      </c>
      <c r="B13" s="12" t="s">
        <v>7</v>
      </c>
      <c r="C13" s="12">
        <v>71.28</v>
      </c>
      <c r="D13" s="13">
        <v>35.64</v>
      </c>
      <c r="E13" s="12">
        <v>23.75</v>
      </c>
      <c r="F13" s="13">
        <v>4.75</v>
      </c>
      <c r="G13" s="12">
        <v>74.8</v>
      </c>
      <c r="H13" s="13">
        <v>7.48</v>
      </c>
      <c r="I13" s="12">
        <v>0</v>
      </c>
      <c r="J13" s="13">
        <f>(I13*20)/100</f>
        <v>0</v>
      </c>
      <c r="K13" s="13">
        <f>D13+F13+H13+J13</f>
        <v>47.870000000000005</v>
      </c>
      <c r="L13" s="13" t="s">
        <v>182</v>
      </c>
      <c r="M13" s="1"/>
    </row>
    <row r="14" spans="1:13">
      <c r="A14" s="1">
        <v>10</v>
      </c>
      <c r="B14" s="12" t="s">
        <v>12</v>
      </c>
      <c r="C14" s="12">
        <v>71.52</v>
      </c>
      <c r="D14" s="13">
        <v>35.76</v>
      </c>
      <c r="E14" s="12">
        <v>23.75</v>
      </c>
      <c r="F14" s="13">
        <v>4.75</v>
      </c>
      <c r="G14" s="12">
        <v>66.400000000000006</v>
      </c>
      <c r="H14" s="13">
        <v>6.64</v>
      </c>
      <c r="I14" s="12">
        <v>0</v>
      </c>
      <c r="J14" s="13">
        <f>(I14*20)/100</f>
        <v>0</v>
      </c>
      <c r="K14" s="13">
        <f>D14+F14+H14+J14</f>
        <v>47.15</v>
      </c>
      <c r="L14" s="13" t="s">
        <v>182</v>
      </c>
      <c r="M14" s="1"/>
    </row>
    <row r="15" spans="1:13">
      <c r="A15" s="1">
        <v>11</v>
      </c>
      <c r="B15" s="12" t="s">
        <v>9</v>
      </c>
      <c r="C15" s="12">
        <v>77.616829999999993</v>
      </c>
      <c r="D15" s="13">
        <v>38.808414999999997</v>
      </c>
      <c r="E15" s="12">
        <v>0</v>
      </c>
      <c r="F15" s="13">
        <v>0</v>
      </c>
      <c r="G15" s="12">
        <v>68.03</v>
      </c>
      <c r="H15" s="13">
        <v>6.8029999999999999</v>
      </c>
      <c r="I15" s="12">
        <v>0</v>
      </c>
      <c r="J15" s="13">
        <f>(I15*20)/100</f>
        <v>0</v>
      </c>
      <c r="K15" s="13">
        <f>D15+F15+H15+J15</f>
        <v>45.611414999999994</v>
      </c>
      <c r="L15" s="13" t="s">
        <v>182</v>
      </c>
      <c r="M15" s="1"/>
    </row>
    <row r="16" spans="1:13">
      <c r="A16" s="1">
        <v>12</v>
      </c>
      <c r="B16" s="12" t="s">
        <v>3</v>
      </c>
      <c r="C16" s="12">
        <v>74.153000000000006</v>
      </c>
      <c r="D16" s="13">
        <v>37.076500000000003</v>
      </c>
      <c r="E16" s="12">
        <v>0</v>
      </c>
      <c r="F16" s="13">
        <v>0</v>
      </c>
      <c r="G16" s="12">
        <v>74.56</v>
      </c>
      <c r="H16" s="13">
        <v>7.4560000000000004</v>
      </c>
      <c r="I16" s="12">
        <v>0</v>
      </c>
      <c r="J16" s="13">
        <f>(I16*20)/100</f>
        <v>0</v>
      </c>
      <c r="K16" s="13">
        <f>D16+F16+H16+J16</f>
        <v>44.532500000000006</v>
      </c>
      <c r="L16" s="13" t="s">
        <v>182</v>
      </c>
      <c r="M16" s="1"/>
    </row>
    <row r="17" spans="1:13">
      <c r="A17" s="1">
        <v>13</v>
      </c>
      <c r="B17" s="12" t="s">
        <v>2</v>
      </c>
      <c r="C17" s="12">
        <v>63.103009999999998</v>
      </c>
      <c r="D17" s="13">
        <v>31.551504999999999</v>
      </c>
      <c r="E17" s="12">
        <v>25</v>
      </c>
      <c r="F17" s="13">
        <v>5</v>
      </c>
      <c r="G17" s="12">
        <v>75.260000000000005</v>
      </c>
      <c r="H17" s="13">
        <v>7.5259999999999998</v>
      </c>
      <c r="I17" s="12">
        <v>0</v>
      </c>
      <c r="J17" s="13">
        <f>(I17*20)/100</f>
        <v>0</v>
      </c>
      <c r="K17" s="13">
        <f>D17+F17+H17+J17</f>
        <v>44.077505000000002</v>
      </c>
      <c r="L17" s="13" t="s">
        <v>182</v>
      </c>
      <c r="M17" s="1"/>
    </row>
    <row r="18" spans="1:13">
      <c r="A18" s="1">
        <v>14</v>
      </c>
      <c r="B18" s="12" t="s">
        <v>8</v>
      </c>
      <c r="C18" s="12">
        <v>61.387070000000001</v>
      </c>
      <c r="D18" s="13">
        <v>30.693535000000001</v>
      </c>
      <c r="E18" s="12">
        <v>22.5</v>
      </c>
      <c r="F18" s="13">
        <v>4.5</v>
      </c>
      <c r="G18" s="12">
        <v>74</v>
      </c>
      <c r="H18" s="13">
        <v>7.4</v>
      </c>
      <c r="I18" s="12">
        <v>0</v>
      </c>
      <c r="J18" s="13">
        <f>(I18*20)/100</f>
        <v>0</v>
      </c>
      <c r="K18" s="13">
        <f>D18+F18+H18+J18</f>
        <v>42.593534999999996</v>
      </c>
      <c r="L18" s="13" t="s">
        <v>182</v>
      </c>
      <c r="M18" s="1"/>
    </row>
    <row r="19" spans="1:13">
      <c r="A19" s="1">
        <v>15</v>
      </c>
      <c r="B19" s="12" t="s">
        <v>5</v>
      </c>
      <c r="C19" s="12">
        <v>70.88</v>
      </c>
      <c r="D19" s="13">
        <v>35.44</v>
      </c>
      <c r="E19" s="12">
        <v>0</v>
      </c>
      <c r="F19" s="13">
        <v>0</v>
      </c>
      <c r="G19" s="12">
        <v>71.53</v>
      </c>
      <c r="H19" s="13">
        <v>7.1529999999999996</v>
      </c>
      <c r="I19" s="12">
        <v>0</v>
      </c>
      <c r="J19" s="13">
        <f>(I19*20)/100</f>
        <v>0</v>
      </c>
      <c r="K19" s="13">
        <f>D19+F19+H19+J19</f>
        <v>42.592999999999996</v>
      </c>
      <c r="L19" s="13" t="s">
        <v>182</v>
      </c>
      <c r="M19" s="1"/>
    </row>
    <row r="22" spans="1:13" ht="33" customHeight="1">
      <c r="A22" s="17" t="s">
        <v>184</v>
      </c>
      <c r="B22" s="18" t="s">
        <v>185</v>
      </c>
      <c r="C22" s="18"/>
      <c r="D22" s="18"/>
      <c r="E22" s="18"/>
    </row>
    <row r="25" spans="1:13">
      <c r="D25" s="11"/>
      <c r="E25" s="11"/>
      <c r="F25" s="11"/>
      <c r="I25" s="11"/>
      <c r="J25" s="11"/>
      <c r="K25" s="11"/>
      <c r="L25" s="11"/>
    </row>
  </sheetData>
  <sortState ref="A5:L19">
    <sortCondition descending="1" ref="K5:K19"/>
  </sortState>
  <mergeCells count="4">
    <mergeCell ref="A2:D2"/>
    <mergeCell ref="D25:F25"/>
    <mergeCell ref="I25:L25"/>
    <mergeCell ref="B22:E22"/>
  </mergeCells>
  <pageMargins left="0.70866141732283472" right="0.70866141732283472" top="0.74803149606299213" bottom="0.74803149606299213" header="0.31496062992125984" footer="0.31496062992125984"/>
  <pageSetup paperSize="9" scale="84" orientation="landscape" horizontalDpi="0" verticalDpi="0" r:id="rId1"/>
  <legacyDrawing r:id="rId2"/>
  <controls>
    <control shapeId="1025" r:id="rId3" name="Control 1"/>
    <control shapeId="1026" r:id="rId4" name="Control 2"/>
    <control shapeId="1027" r:id="rId5" name="Control 3"/>
    <control shapeId="1028" r:id="rId6" name="Control 4"/>
    <control shapeId="1029" r:id="rId7" name="Control 5"/>
    <control shapeId="1030" r:id="rId8" name="Control 6"/>
    <control shapeId="1031" r:id="rId9" name="Control 7"/>
    <control shapeId="1032" r:id="rId10" name="Control 8"/>
    <control shapeId="1033" r:id="rId11" name="Control 9"/>
    <control shapeId="1034" r:id="rId12" name="Control 10"/>
    <control shapeId="1035" r:id="rId13" name="Control 11"/>
    <control shapeId="1036" r:id="rId14" name="Control 12"/>
    <control shapeId="1037" r:id="rId15" name="Control 13"/>
    <control shapeId="1038" r:id="rId16" name="Control 14"/>
    <control shapeId="1039" r:id="rId17" name="Control 15"/>
    <control shapeId="1040" r:id="rId18" name="Control 16"/>
    <control shapeId="1041" r:id="rId19" name="Control 17"/>
    <control shapeId="1042" r:id="rId20" name="Control 18"/>
    <control shapeId="1043" r:id="rId21" name="Control 19"/>
    <control shapeId="1044" r:id="rId22" name="Control 20"/>
    <control shapeId="1045" r:id="rId23" name="Control 21"/>
  </controls>
</worksheet>
</file>

<file path=xl/worksheets/sheet10.xml><?xml version="1.0" encoding="utf-8"?>
<worksheet xmlns="http://schemas.openxmlformats.org/spreadsheetml/2006/main" xmlns:r="http://schemas.openxmlformats.org/officeDocument/2006/relationships">
  <sheetPr codeName="Sayfa8">
    <tabColor rgb="FFFFFF00"/>
    <pageSetUpPr fitToPage="1"/>
  </sheetPr>
  <dimension ref="A2:L22"/>
  <sheetViews>
    <sheetView workbookViewId="0">
      <selection activeCell="P10" sqref="P10"/>
    </sheetView>
  </sheetViews>
  <sheetFormatPr defaultRowHeight="15"/>
  <cols>
    <col min="2" max="2" width="22.7109375" customWidth="1"/>
    <col min="12" max="12" width="16.7109375" customWidth="1"/>
  </cols>
  <sheetData>
    <row r="2" spans="1:12">
      <c r="A2" s="11" t="s">
        <v>174</v>
      </c>
      <c r="B2" s="11"/>
      <c r="C2" s="11"/>
      <c r="D2" s="11"/>
      <c r="E2" s="11"/>
    </row>
    <row r="4" spans="1:12" ht="45">
      <c r="A4" s="4" t="s">
        <v>27</v>
      </c>
      <c r="B4" s="4" t="s">
        <v>16</v>
      </c>
      <c r="C4" s="4" t="s">
        <v>17</v>
      </c>
      <c r="D4" s="4" t="s">
        <v>18</v>
      </c>
      <c r="E4" s="4" t="s">
        <v>19</v>
      </c>
      <c r="F4" s="4" t="s">
        <v>20</v>
      </c>
      <c r="G4" s="4" t="s">
        <v>21</v>
      </c>
      <c r="H4" s="4" t="s">
        <v>22</v>
      </c>
      <c r="I4" s="4" t="s">
        <v>23</v>
      </c>
      <c r="J4" s="4" t="s">
        <v>24</v>
      </c>
      <c r="K4" s="4" t="s">
        <v>25</v>
      </c>
      <c r="L4" s="4" t="s">
        <v>26</v>
      </c>
    </row>
    <row r="5" spans="1:12" ht="18.75" customHeight="1">
      <c r="A5" s="1">
        <v>1</v>
      </c>
      <c r="B5" s="1" t="s">
        <v>109</v>
      </c>
      <c r="C5" s="1">
        <v>69.010000000000005</v>
      </c>
      <c r="D5" s="2">
        <v>34.505000000000003</v>
      </c>
      <c r="E5" s="1">
        <v>33.75</v>
      </c>
      <c r="F5" s="2">
        <v>6.75</v>
      </c>
      <c r="G5" s="1">
        <v>67.56</v>
      </c>
      <c r="H5" s="2">
        <v>6.7560000000000002</v>
      </c>
      <c r="I5" s="1">
        <v>80</v>
      </c>
      <c r="J5" s="2">
        <f t="shared" ref="J5:J18" si="0">(I5*20)/100</f>
        <v>16</v>
      </c>
      <c r="K5" s="2">
        <f t="shared" ref="K5:K18" si="1">D5+F5+H5+J5</f>
        <v>64.010999999999996</v>
      </c>
      <c r="L5" s="2" t="s">
        <v>180</v>
      </c>
    </row>
    <row r="6" spans="1:12" ht="20.25" customHeight="1">
      <c r="A6" s="1">
        <v>2</v>
      </c>
      <c r="B6" s="1" t="s">
        <v>108</v>
      </c>
      <c r="C6" s="1">
        <v>71.31</v>
      </c>
      <c r="D6" s="2">
        <v>35.655000000000001</v>
      </c>
      <c r="E6" s="1">
        <v>18.75</v>
      </c>
      <c r="F6" s="2">
        <v>3.75</v>
      </c>
      <c r="G6" s="1">
        <v>73.599999999999994</v>
      </c>
      <c r="H6" s="2">
        <v>7.36</v>
      </c>
      <c r="I6" s="1">
        <v>80</v>
      </c>
      <c r="J6" s="2">
        <f t="shared" si="0"/>
        <v>16</v>
      </c>
      <c r="K6" s="2">
        <f t="shared" si="1"/>
        <v>62.765000000000001</v>
      </c>
      <c r="L6" s="2" t="s">
        <v>180</v>
      </c>
    </row>
    <row r="7" spans="1:12" ht="22.5" customHeight="1">
      <c r="A7" s="1">
        <v>3</v>
      </c>
      <c r="B7" s="1" t="s">
        <v>106</v>
      </c>
      <c r="C7" s="1">
        <v>61.27</v>
      </c>
      <c r="D7" s="2">
        <v>30.635000000000002</v>
      </c>
      <c r="E7" s="1">
        <v>20</v>
      </c>
      <c r="F7" s="2">
        <v>4</v>
      </c>
      <c r="G7" s="1">
        <v>78.599999999999994</v>
      </c>
      <c r="H7" s="2">
        <v>7.86</v>
      </c>
      <c r="I7" s="1">
        <v>90</v>
      </c>
      <c r="J7" s="2">
        <f t="shared" si="0"/>
        <v>18</v>
      </c>
      <c r="K7" s="2">
        <f t="shared" si="1"/>
        <v>60.495000000000005</v>
      </c>
      <c r="L7" s="2" t="s">
        <v>180</v>
      </c>
    </row>
    <row r="8" spans="1:12">
      <c r="A8" s="12">
        <v>4</v>
      </c>
      <c r="B8" s="12" t="s">
        <v>107</v>
      </c>
      <c r="C8" s="12">
        <v>74.959999999999994</v>
      </c>
      <c r="D8" s="13">
        <v>37.479999999999997</v>
      </c>
      <c r="E8" s="12">
        <v>37.5</v>
      </c>
      <c r="F8" s="13">
        <v>7.5</v>
      </c>
      <c r="G8" s="12">
        <v>73.86</v>
      </c>
      <c r="H8" s="13">
        <v>7.3860000000000001</v>
      </c>
      <c r="I8" s="12">
        <v>20</v>
      </c>
      <c r="J8" s="13">
        <f t="shared" si="0"/>
        <v>4</v>
      </c>
      <c r="K8" s="13">
        <f t="shared" si="1"/>
        <v>56.366</v>
      </c>
      <c r="L8" s="13" t="s">
        <v>181</v>
      </c>
    </row>
    <row r="9" spans="1:12" ht="21.75" customHeight="1">
      <c r="A9" s="12">
        <v>5</v>
      </c>
      <c r="B9" s="12" t="s">
        <v>110</v>
      </c>
      <c r="C9" s="12">
        <v>77.259709999999998</v>
      </c>
      <c r="D9" s="13">
        <v>38.629854999999999</v>
      </c>
      <c r="E9" s="12">
        <v>27.5</v>
      </c>
      <c r="F9" s="13">
        <v>5.5</v>
      </c>
      <c r="G9" s="12">
        <v>67.099999999999994</v>
      </c>
      <c r="H9" s="13">
        <v>6.71</v>
      </c>
      <c r="I9" s="12"/>
      <c r="J9" s="13">
        <f t="shared" si="0"/>
        <v>0</v>
      </c>
      <c r="K9" s="13">
        <f t="shared" si="1"/>
        <v>50.839855</v>
      </c>
      <c r="L9" s="13" t="s">
        <v>182</v>
      </c>
    </row>
    <row r="10" spans="1:12" ht="24" customHeight="1">
      <c r="A10" s="12">
        <v>6</v>
      </c>
      <c r="B10" s="12" t="s">
        <v>113</v>
      </c>
      <c r="C10" s="12">
        <v>56.88</v>
      </c>
      <c r="D10" s="13">
        <v>28.44</v>
      </c>
      <c r="E10" s="12">
        <v>26.25</v>
      </c>
      <c r="F10" s="13">
        <v>5.25</v>
      </c>
      <c r="G10" s="12">
        <v>69.400000000000006</v>
      </c>
      <c r="H10" s="13">
        <v>6.94</v>
      </c>
      <c r="I10" s="12">
        <v>50</v>
      </c>
      <c r="J10" s="13">
        <f t="shared" si="0"/>
        <v>10</v>
      </c>
      <c r="K10" s="13">
        <f t="shared" si="1"/>
        <v>50.629999999999995</v>
      </c>
      <c r="L10" s="13" t="s">
        <v>181</v>
      </c>
    </row>
    <row r="11" spans="1:12" ht="21" customHeight="1">
      <c r="A11" s="12">
        <v>7</v>
      </c>
      <c r="B11" s="12" t="s">
        <v>114</v>
      </c>
      <c r="C11" s="12">
        <v>67.25</v>
      </c>
      <c r="D11" s="13">
        <v>33.625</v>
      </c>
      <c r="E11" s="12">
        <v>0</v>
      </c>
      <c r="F11" s="13">
        <v>0</v>
      </c>
      <c r="G11" s="12">
        <v>68.2</v>
      </c>
      <c r="H11" s="13">
        <v>6.82</v>
      </c>
      <c r="I11" s="12">
        <v>50</v>
      </c>
      <c r="J11" s="13">
        <f t="shared" si="0"/>
        <v>10</v>
      </c>
      <c r="K11" s="13">
        <f t="shared" si="1"/>
        <v>50.445</v>
      </c>
      <c r="L11" s="13" t="s">
        <v>181</v>
      </c>
    </row>
    <row r="12" spans="1:12" ht="22.5" customHeight="1">
      <c r="A12" s="12">
        <v>8</v>
      </c>
      <c r="B12" s="12" t="s">
        <v>116</v>
      </c>
      <c r="C12" s="12">
        <v>62.43</v>
      </c>
      <c r="D12" s="13">
        <v>31.215</v>
      </c>
      <c r="E12" s="12">
        <v>15</v>
      </c>
      <c r="F12" s="13">
        <v>3</v>
      </c>
      <c r="G12" s="12">
        <v>67</v>
      </c>
      <c r="H12" s="13">
        <v>6.7</v>
      </c>
      <c r="I12" s="12">
        <v>40</v>
      </c>
      <c r="J12" s="13">
        <f t="shared" si="0"/>
        <v>8</v>
      </c>
      <c r="K12" s="13">
        <f t="shared" si="1"/>
        <v>48.915000000000006</v>
      </c>
      <c r="L12" s="13" t="s">
        <v>181</v>
      </c>
    </row>
    <row r="13" spans="1:12" ht="24" customHeight="1">
      <c r="A13" s="12">
        <v>9</v>
      </c>
      <c r="B13" s="12" t="s">
        <v>115</v>
      </c>
      <c r="C13" s="12">
        <v>76.833560000000006</v>
      </c>
      <c r="D13" s="13">
        <v>38.416780000000003</v>
      </c>
      <c r="E13" s="12">
        <v>15</v>
      </c>
      <c r="F13" s="13">
        <v>3</v>
      </c>
      <c r="G13" s="12">
        <v>68</v>
      </c>
      <c r="H13" s="13">
        <v>6.8</v>
      </c>
      <c r="I13" s="12"/>
      <c r="J13" s="13">
        <f t="shared" si="0"/>
        <v>0</v>
      </c>
      <c r="K13" s="13">
        <f t="shared" si="1"/>
        <v>48.21678</v>
      </c>
      <c r="L13" s="13" t="s">
        <v>182</v>
      </c>
    </row>
    <row r="14" spans="1:12" ht="24.75" customHeight="1">
      <c r="A14" s="12">
        <v>10</v>
      </c>
      <c r="B14" s="12" t="s">
        <v>118</v>
      </c>
      <c r="C14" s="12">
        <v>64.22</v>
      </c>
      <c r="D14" s="13">
        <v>32.11</v>
      </c>
      <c r="E14" s="12">
        <v>18.75</v>
      </c>
      <c r="F14" s="13">
        <v>3.75</v>
      </c>
      <c r="G14" s="12">
        <v>81.2</v>
      </c>
      <c r="H14" s="13">
        <v>8.1199999999999992</v>
      </c>
      <c r="I14" s="12">
        <v>20</v>
      </c>
      <c r="J14" s="13">
        <f t="shared" si="0"/>
        <v>4</v>
      </c>
      <c r="K14" s="13">
        <f t="shared" si="1"/>
        <v>47.98</v>
      </c>
      <c r="L14" s="13" t="s">
        <v>181</v>
      </c>
    </row>
    <row r="15" spans="1:12" ht="21" customHeight="1">
      <c r="A15" s="12">
        <v>11</v>
      </c>
      <c r="B15" s="12" t="s">
        <v>111</v>
      </c>
      <c r="C15" s="12">
        <v>69.819999999999993</v>
      </c>
      <c r="D15" s="13">
        <v>34.909999999999997</v>
      </c>
      <c r="E15" s="12">
        <v>22.5</v>
      </c>
      <c r="F15" s="13">
        <v>4.5</v>
      </c>
      <c r="G15" s="12">
        <v>66.400000000000006</v>
      </c>
      <c r="H15" s="13">
        <v>6.64</v>
      </c>
      <c r="I15" s="12"/>
      <c r="J15" s="13">
        <f t="shared" si="0"/>
        <v>0</v>
      </c>
      <c r="K15" s="13">
        <f t="shared" si="1"/>
        <v>46.05</v>
      </c>
      <c r="L15" s="13" t="s">
        <v>182</v>
      </c>
    </row>
    <row r="16" spans="1:12" ht="19.5" customHeight="1">
      <c r="A16" s="12">
        <v>12</v>
      </c>
      <c r="B16" s="12" t="s">
        <v>105</v>
      </c>
      <c r="C16" s="12">
        <v>62.2</v>
      </c>
      <c r="D16" s="13">
        <v>31.1</v>
      </c>
      <c r="E16" s="12">
        <v>28.75</v>
      </c>
      <c r="F16" s="13">
        <v>5.75</v>
      </c>
      <c r="G16" s="12">
        <v>89.4</v>
      </c>
      <c r="H16" s="13">
        <v>8.94</v>
      </c>
      <c r="I16" s="12"/>
      <c r="J16" s="13">
        <f t="shared" si="0"/>
        <v>0</v>
      </c>
      <c r="K16" s="13">
        <f t="shared" si="1"/>
        <v>45.79</v>
      </c>
      <c r="L16" s="13" t="s">
        <v>182</v>
      </c>
    </row>
    <row r="17" spans="1:12" ht="22.5" customHeight="1">
      <c r="A17" s="12">
        <v>13</v>
      </c>
      <c r="B17" s="12" t="s">
        <v>117</v>
      </c>
      <c r="C17" s="12">
        <v>70.27</v>
      </c>
      <c r="D17" s="13">
        <v>35.134999999999998</v>
      </c>
      <c r="E17" s="12">
        <v>0</v>
      </c>
      <c r="F17" s="13">
        <v>0</v>
      </c>
      <c r="G17" s="12">
        <v>66</v>
      </c>
      <c r="H17" s="13">
        <v>6.6</v>
      </c>
      <c r="I17" s="12">
        <v>20</v>
      </c>
      <c r="J17" s="13">
        <f t="shared" si="0"/>
        <v>4</v>
      </c>
      <c r="K17" s="13">
        <f t="shared" si="1"/>
        <v>45.734999999999999</v>
      </c>
      <c r="L17" s="13" t="s">
        <v>181</v>
      </c>
    </row>
    <row r="18" spans="1:12" ht="23.25" customHeight="1">
      <c r="A18" s="12">
        <v>14</v>
      </c>
      <c r="B18" s="12" t="s">
        <v>112</v>
      </c>
      <c r="C18" s="12">
        <v>65.989999999999995</v>
      </c>
      <c r="D18" s="13">
        <v>32.994999999999997</v>
      </c>
      <c r="E18" s="12">
        <v>0</v>
      </c>
      <c r="F18" s="13">
        <v>0</v>
      </c>
      <c r="G18" s="12">
        <v>70.2</v>
      </c>
      <c r="H18" s="13">
        <v>7.02</v>
      </c>
      <c r="I18" s="12">
        <v>10</v>
      </c>
      <c r="J18" s="13">
        <f t="shared" si="0"/>
        <v>2</v>
      </c>
      <c r="K18" s="13">
        <f t="shared" si="1"/>
        <v>42.015000000000001</v>
      </c>
      <c r="L18" s="13" t="s">
        <v>181</v>
      </c>
    </row>
    <row r="21" spans="1:12" ht="53.25" customHeight="1">
      <c r="B21" s="17" t="s">
        <v>184</v>
      </c>
      <c r="C21" s="18" t="s">
        <v>185</v>
      </c>
      <c r="D21" s="18"/>
      <c r="E21" s="18"/>
      <c r="F21" s="18"/>
    </row>
    <row r="22" spans="1:12">
      <c r="D22" s="11"/>
      <c r="E22" s="11"/>
      <c r="F22" s="11"/>
      <c r="I22" s="11"/>
      <c r="J22" s="11"/>
      <c r="K22" s="11"/>
      <c r="L22" s="11"/>
    </row>
  </sheetData>
  <sortState ref="A5:K18">
    <sortCondition descending="1" ref="K5:K18"/>
  </sortState>
  <mergeCells count="4">
    <mergeCell ref="A2:E2"/>
    <mergeCell ref="D22:F22"/>
    <mergeCell ref="I22:L22"/>
    <mergeCell ref="C21:F21"/>
  </mergeCells>
  <pageMargins left="0.70866141732283472" right="0.70866141732283472" top="0.74803149606299213" bottom="0.74803149606299213" header="0.31496062992125984" footer="0.31496062992125984"/>
  <pageSetup paperSize="9" scale="87" orientation="landscape" horizontalDpi="0" verticalDpi="0" r:id="rId1"/>
  <legacyDrawing r:id="rId2"/>
  <controls>
    <control shapeId="9230" r:id="rId3" name="Control 14"/>
    <control shapeId="9231" r:id="rId4" name="Control 15"/>
    <control shapeId="9232" r:id="rId5" name="Control 16"/>
    <control shapeId="9233" r:id="rId6" name="Control 17"/>
    <control shapeId="9234" r:id="rId7" name="Control 18"/>
    <control shapeId="9235" r:id="rId8" name="Control 19"/>
    <control shapeId="9236" r:id="rId9" name="Control 20"/>
    <control shapeId="9237" r:id="rId10" name="Control 21"/>
    <control shapeId="9238" r:id="rId11" name="Control 22"/>
    <control shapeId="9239" r:id="rId12" name="Control 23"/>
    <control shapeId="9240" r:id="rId13" name="Control 24"/>
    <control shapeId="9241" r:id="rId14" name="Control 25"/>
    <control shapeId="9242" r:id="rId15" name="Control 26"/>
  </controls>
</worksheet>
</file>

<file path=xl/worksheets/sheet11.xml><?xml version="1.0" encoding="utf-8"?>
<worksheet xmlns="http://schemas.openxmlformats.org/spreadsheetml/2006/main" xmlns:r="http://schemas.openxmlformats.org/officeDocument/2006/relationships">
  <sheetPr codeName="Sayfa10">
    <tabColor rgb="FFFF0000"/>
    <pageSetUpPr fitToPage="1"/>
  </sheetPr>
  <dimension ref="A2:L57"/>
  <sheetViews>
    <sheetView workbookViewId="0">
      <selection activeCell="M57" sqref="M57"/>
    </sheetView>
  </sheetViews>
  <sheetFormatPr defaultRowHeight="15"/>
  <cols>
    <col min="2" max="2" width="24.42578125" customWidth="1"/>
    <col min="12" max="12" width="11.42578125" customWidth="1"/>
  </cols>
  <sheetData>
    <row r="2" spans="1:12">
      <c r="A2" s="11" t="s">
        <v>175</v>
      </c>
      <c r="B2" s="11"/>
      <c r="C2" s="11"/>
      <c r="D2" s="11"/>
      <c r="E2" s="11"/>
    </row>
    <row r="4" spans="1:12" ht="45">
      <c r="A4" s="4" t="s">
        <v>27</v>
      </c>
      <c r="B4" s="4" t="s">
        <v>16</v>
      </c>
      <c r="C4" s="4" t="s">
        <v>17</v>
      </c>
      <c r="D4" s="4" t="s">
        <v>18</v>
      </c>
      <c r="E4" s="4" t="s">
        <v>19</v>
      </c>
      <c r="F4" s="4" t="s">
        <v>20</v>
      </c>
      <c r="G4" s="4" t="s">
        <v>21</v>
      </c>
      <c r="H4" s="4" t="s">
        <v>22</v>
      </c>
      <c r="I4" s="4" t="s">
        <v>23</v>
      </c>
      <c r="J4" s="4" t="s">
        <v>24</v>
      </c>
      <c r="K4" s="4" t="s">
        <v>25</v>
      </c>
      <c r="L4" s="4" t="s">
        <v>26</v>
      </c>
    </row>
    <row r="5" spans="1:12">
      <c r="A5" s="1">
        <v>1</v>
      </c>
      <c r="B5" s="1" t="s">
        <v>123</v>
      </c>
      <c r="C5" s="1">
        <v>83.63</v>
      </c>
      <c r="D5" s="2">
        <v>41.814999999999998</v>
      </c>
      <c r="E5" s="1">
        <v>40</v>
      </c>
      <c r="F5" s="2">
        <v>8</v>
      </c>
      <c r="G5" s="1">
        <v>78.760000000000005</v>
      </c>
      <c r="H5" s="2">
        <v>7.8760000000000003</v>
      </c>
      <c r="I5" s="1">
        <v>100</v>
      </c>
      <c r="J5" s="2">
        <f>(I5*20)/100</f>
        <v>20</v>
      </c>
      <c r="K5" s="2">
        <f>D5+F5+H5+J5</f>
        <v>77.691000000000003</v>
      </c>
      <c r="L5" s="2" t="s">
        <v>180</v>
      </c>
    </row>
    <row r="6" spans="1:12">
      <c r="A6" s="1">
        <v>2</v>
      </c>
      <c r="B6" s="1" t="s">
        <v>162</v>
      </c>
      <c r="C6" s="1">
        <v>77.52</v>
      </c>
      <c r="D6" s="2">
        <v>38.76</v>
      </c>
      <c r="E6" s="1">
        <v>52.5</v>
      </c>
      <c r="F6" s="2">
        <v>10.5</v>
      </c>
      <c r="G6" s="1">
        <v>54.96</v>
      </c>
      <c r="H6" s="2">
        <v>5.4960000000000004</v>
      </c>
      <c r="I6" s="1">
        <v>80</v>
      </c>
      <c r="J6" s="2">
        <f>(I6*20)/100</f>
        <v>16</v>
      </c>
      <c r="K6" s="2">
        <f>D6+F6+H6+J6</f>
        <v>70.756</v>
      </c>
      <c r="L6" s="2" t="s">
        <v>180</v>
      </c>
    </row>
    <row r="7" spans="1:12">
      <c r="A7" s="1">
        <v>3</v>
      </c>
      <c r="B7" s="1" t="s">
        <v>152</v>
      </c>
      <c r="C7" s="1">
        <v>71.94</v>
      </c>
      <c r="D7" s="2">
        <v>35.97</v>
      </c>
      <c r="E7" s="1">
        <v>35</v>
      </c>
      <c r="F7" s="2">
        <v>7</v>
      </c>
      <c r="G7" s="1">
        <v>61.96</v>
      </c>
      <c r="H7" s="2">
        <v>6.1959999999999997</v>
      </c>
      <c r="I7" s="1">
        <v>80</v>
      </c>
      <c r="J7" s="2">
        <f>(I7*20)/100</f>
        <v>16</v>
      </c>
      <c r="K7" s="2">
        <f>D7+F7+H7+J7</f>
        <v>65.165999999999997</v>
      </c>
      <c r="L7" s="2" t="s">
        <v>180</v>
      </c>
    </row>
    <row r="8" spans="1:12">
      <c r="A8" s="1">
        <v>4</v>
      </c>
      <c r="B8" s="1" t="s">
        <v>143</v>
      </c>
      <c r="C8" s="1">
        <v>73.81</v>
      </c>
      <c r="D8" s="2">
        <v>36.905000000000001</v>
      </c>
      <c r="E8" s="1">
        <v>26.25</v>
      </c>
      <c r="F8" s="2">
        <v>5.25</v>
      </c>
      <c r="G8" s="1">
        <v>65.930000000000007</v>
      </c>
      <c r="H8" s="2">
        <v>6.593</v>
      </c>
      <c r="I8" s="1">
        <v>80</v>
      </c>
      <c r="J8" s="2">
        <f>(I8*20)/100</f>
        <v>16</v>
      </c>
      <c r="K8" s="2">
        <f>D8+F8+H8+J8</f>
        <v>64.748000000000005</v>
      </c>
      <c r="L8" s="2" t="s">
        <v>180</v>
      </c>
    </row>
    <row r="9" spans="1:12">
      <c r="A9" s="1">
        <v>5</v>
      </c>
      <c r="B9" s="1" t="s">
        <v>148</v>
      </c>
      <c r="C9" s="1">
        <v>77.180000000000007</v>
      </c>
      <c r="D9" s="2">
        <v>38.590000000000003</v>
      </c>
      <c r="E9" s="1">
        <v>0</v>
      </c>
      <c r="F9" s="2">
        <v>0</v>
      </c>
      <c r="G9" s="1">
        <v>63.83</v>
      </c>
      <c r="H9" s="2">
        <v>6.383</v>
      </c>
      <c r="I9" s="1">
        <v>90</v>
      </c>
      <c r="J9" s="2">
        <f>(I9*20)/100</f>
        <v>18</v>
      </c>
      <c r="K9" s="2">
        <f>D9+F9+H9+J9</f>
        <v>62.973000000000006</v>
      </c>
      <c r="L9" s="2" t="s">
        <v>180</v>
      </c>
    </row>
    <row r="10" spans="1:12">
      <c r="A10" s="1">
        <v>6</v>
      </c>
      <c r="B10" s="1" t="s">
        <v>161</v>
      </c>
      <c r="C10" s="1">
        <v>81.08</v>
      </c>
      <c r="D10" s="2">
        <v>40.54</v>
      </c>
      <c r="E10" s="1">
        <v>0</v>
      </c>
      <c r="F10" s="2">
        <v>0</v>
      </c>
      <c r="G10" s="1">
        <v>59.86</v>
      </c>
      <c r="H10" s="2">
        <v>5.9859999999999998</v>
      </c>
      <c r="I10" s="1">
        <v>80</v>
      </c>
      <c r="J10" s="2">
        <f>(I10*20)/100</f>
        <v>16</v>
      </c>
      <c r="K10" s="2">
        <f>D10+F10+H10+J10</f>
        <v>62.525999999999996</v>
      </c>
      <c r="L10" s="2" t="s">
        <v>180</v>
      </c>
    </row>
    <row r="11" spans="1:12">
      <c r="A11" s="1">
        <v>7</v>
      </c>
      <c r="B11" s="1" t="s">
        <v>149</v>
      </c>
      <c r="C11" s="1">
        <v>70.207130000000006</v>
      </c>
      <c r="D11" s="2">
        <v>35.103565000000003</v>
      </c>
      <c r="E11" s="1">
        <v>0</v>
      </c>
      <c r="F11" s="2">
        <v>0</v>
      </c>
      <c r="G11" s="1">
        <v>63.83</v>
      </c>
      <c r="H11" s="2">
        <v>6.383</v>
      </c>
      <c r="I11" s="1">
        <v>100</v>
      </c>
      <c r="J11" s="2">
        <f>(I11*20)/100</f>
        <v>20</v>
      </c>
      <c r="K11" s="2">
        <f>D11+F11+H11+J11</f>
        <v>61.486565000000006</v>
      </c>
      <c r="L11" s="2" t="s">
        <v>180</v>
      </c>
    </row>
    <row r="12" spans="1:12">
      <c r="A12" s="1">
        <v>8</v>
      </c>
      <c r="B12" s="1" t="s">
        <v>135</v>
      </c>
      <c r="C12" s="1">
        <v>68.78</v>
      </c>
      <c r="D12" s="2">
        <v>34.39</v>
      </c>
      <c r="E12" s="1">
        <v>0</v>
      </c>
      <c r="F12" s="2">
        <v>0</v>
      </c>
      <c r="G12" s="1">
        <v>69.430000000000007</v>
      </c>
      <c r="H12" s="2">
        <v>6.9429999999999996</v>
      </c>
      <c r="I12" s="1">
        <v>100</v>
      </c>
      <c r="J12" s="2">
        <f>(I12*20)/100</f>
        <v>20</v>
      </c>
      <c r="K12" s="2">
        <f>D12+F12+H12+J12</f>
        <v>61.332999999999998</v>
      </c>
      <c r="L12" s="2" t="s">
        <v>180</v>
      </c>
    </row>
    <row r="13" spans="1:12" ht="30">
      <c r="A13" s="1">
        <v>9</v>
      </c>
      <c r="B13" s="1" t="s">
        <v>139</v>
      </c>
      <c r="C13" s="1">
        <v>68.91</v>
      </c>
      <c r="D13" s="2">
        <v>34.454999999999998</v>
      </c>
      <c r="E13" s="1">
        <v>0</v>
      </c>
      <c r="F13" s="2">
        <v>0</v>
      </c>
      <c r="G13" s="1">
        <v>68.03</v>
      </c>
      <c r="H13" s="2">
        <v>6.8029999999999999</v>
      </c>
      <c r="I13" s="1">
        <v>100</v>
      </c>
      <c r="J13" s="2">
        <f>(I13*20)/100</f>
        <v>20</v>
      </c>
      <c r="K13" s="2">
        <f>D13+F13+H13+J13</f>
        <v>61.257999999999996</v>
      </c>
      <c r="L13" s="2" t="s">
        <v>180</v>
      </c>
    </row>
    <row r="14" spans="1:12">
      <c r="A14" s="1">
        <v>10</v>
      </c>
      <c r="B14" s="1" t="s">
        <v>183</v>
      </c>
      <c r="C14" s="1">
        <v>62.64</v>
      </c>
      <c r="D14" s="2">
        <v>31.32</v>
      </c>
      <c r="E14" s="1">
        <v>21.25</v>
      </c>
      <c r="F14" s="2">
        <v>4.25</v>
      </c>
      <c r="G14" s="1">
        <v>55.2</v>
      </c>
      <c r="H14" s="2">
        <v>5.52</v>
      </c>
      <c r="I14" s="1">
        <v>100</v>
      </c>
      <c r="J14" s="2">
        <f>(I14*20)/100</f>
        <v>20</v>
      </c>
      <c r="K14" s="2">
        <f>D14+F14+H14+J14</f>
        <v>61.09</v>
      </c>
      <c r="L14" s="2" t="s">
        <v>180</v>
      </c>
    </row>
    <row r="15" spans="1:12">
      <c r="A15" s="1">
        <v>11</v>
      </c>
      <c r="B15" s="1" t="s">
        <v>127</v>
      </c>
      <c r="C15" s="1">
        <v>70.999459999999999</v>
      </c>
      <c r="D15" s="2">
        <v>35.49973</v>
      </c>
      <c r="E15" s="1">
        <v>0</v>
      </c>
      <c r="F15" s="2">
        <v>0</v>
      </c>
      <c r="G15" s="1">
        <v>72.930000000000007</v>
      </c>
      <c r="H15" s="2">
        <v>7.2930000000000001</v>
      </c>
      <c r="I15" s="1">
        <v>90</v>
      </c>
      <c r="J15" s="2">
        <f>(I15*20)/100</f>
        <v>18</v>
      </c>
      <c r="K15" s="2">
        <f>D15+F15+H15+J15</f>
        <v>60.792729999999999</v>
      </c>
      <c r="L15" s="2" t="s">
        <v>180</v>
      </c>
    </row>
    <row r="16" spans="1:12">
      <c r="A16" s="1">
        <v>12</v>
      </c>
      <c r="B16" s="1" t="s">
        <v>137</v>
      </c>
      <c r="C16" s="1">
        <v>67.8</v>
      </c>
      <c r="D16" s="2">
        <v>33.9</v>
      </c>
      <c r="E16" s="1">
        <v>0</v>
      </c>
      <c r="F16" s="2">
        <v>0</v>
      </c>
      <c r="G16" s="1">
        <v>68.73</v>
      </c>
      <c r="H16" s="2">
        <v>6.8730000000000002</v>
      </c>
      <c r="I16" s="1">
        <v>100</v>
      </c>
      <c r="J16" s="2">
        <f>(I16*20)/100</f>
        <v>20</v>
      </c>
      <c r="K16" s="2">
        <f>D16+F16+H16+J16</f>
        <v>60.772999999999996</v>
      </c>
      <c r="L16" s="2" t="s">
        <v>180</v>
      </c>
    </row>
    <row r="17" spans="1:12">
      <c r="A17" s="1">
        <v>13</v>
      </c>
      <c r="B17" s="1" t="s">
        <v>136</v>
      </c>
      <c r="C17" s="1">
        <v>71.453720000000004</v>
      </c>
      <c r="D17" s="2">
        <v>35.726860000000002</v>
      </c>
      <c r="E17" s="1">
        <v>0</v>
      </c>
      <c r="F17" s="2">
        <v>0</v>
      </c>
      <c r="G17" s="1">
        <v>68.959999999999994</v>
      </c>
      <c r="H17" s="2">
        <v>6.8959999999999999</v>
      </c>
      <c r="I17" s="1">
        <v>90</v>
      </c>
      <c r="J17" s="2">
        <f>(I17*20)/100</f>
        <v>18</v>
      </c>
      <c r="K17" s="2">
        <f>D17+F17+H17+J17</f>
        <v>60.622860000000003</v>
      </c>
      <c r="L17" s="2" t="s">
        <v>180</v>
      </c>
    </row>
    <row r="18" spans="1:12">
      <c r="A18" s="1">
        <v>14</v>
      </c>
      <c r="B18" s="1" t="s">
        <v>151</v>
      </c>
      <c r="C18" s="1">
        <v>65.25</v>
      </c>
      <c r="D18" s="2">
        <v>32.625</v>
      </c>
      <c r="E18" s="1">
        <v>17.5</v>
      </c>
      <c r="F18" s="2">
        <v>3.5</v>
      </c>
      <c r="G18" s="1">
        <v>63.36</v>
      </c>
      <c r="H18" s="2">
        <v>6.3360000000000003</v>
      </c>
      <c r="I18" s="1">
        <v>90</v>
      </c>
      <c r="J18" s="2">
        <f>(I18*20)/100</f>
        <v>18</v>
      </c>
      <c r="K18" s="2">
        <f>D18+F18+H18+J18</f>
        <v>60.460999999999999</v>
      </c>
      <c r="L18" s="2" t="s">
        <v>180</v>
      </c>
    </row>
    <row r="19" spans="1:12">
      <c r="A19" s="1">
        <v>15</v>
      </c>
      <c r="B19" s="1" t="s">
        <v>154</v>
      </c>
      <c r="C19" s="1">
        <v>72.203000000000003</v>
      </c>
      <c r="D19" s="2">
        <v>36.101500000000001</v>
      </c>
      <c r="E19" s="1">
        <v>0</v>
      </c>
      <c r="F19" s="2">
        <v>0</v>
      </c>
      <c r="G19" s="1">
        <v>61.5</v>
      </c>
      <c r="H19" s="2">
        <v>6.15</v>
      </c>
      <c r="I19" s="1">
        <v>90</v>
      </c>
      <c r="J19" s="2">
        <f>(I19*20)/100</f>
        <v>18</v>
      </c>
      <c r="K19" s="2">
        <f>D19+F19+H19+J19</f>
        <v>60.2515</v>
      </c>
      <c r="L19" s="2" t="s">
        <v>180</v>
      </c>
    </row>
    <row r="20" spans="1:12">
      <c r="A20" s="1">
        <v>16</v>
      </c>
      <c r="B20" s="1" t="s">
        <v>144</v>
      </c>
      <c r="C20" s="1">
        <v>66.97</v>
      </c>
      <c r="D20" s="2">
        <v>33.484999999999999</v>
      </c>
      <c r="E20" s="1">
        <v>0</v>
      </c>
      <c r="F20" s="2">
        <v>0</v>
      </c>
      <c r="G20" s="1">
        <v>65.7</v>
      </c>
      <c r="H20" s="2">
        <v>6.57</v>
      </c>
      <c r="I20" s="1">
        <v>100</v>
      </c>
      <c r="J20" s="2">
        <f>(I20*20)/100</f>
        <v>20</v>
      </c>
      <c r="K20" s="2">
        <f>D20+F20+H20+J20</f>
        <v>60.055</v>
      </c>
      <c r="L20" s="2" t="s">
        <v>180</v>
      </c>
    </row>
    <row r="21" spans="1:12">
      <c r="A21" s="1">
        <v>17</v>
      </c>
      <c r="B21" s="12" t="s">
        <v>160</v>
      </c>
      <c r="C21" s="12">
        <v>71.680000000000007</v>
      </c>
      <c r="D21" s="13">
        <v>35.840000000000003</v>
      </c>
      <c r="E21" s="12">
        <v>90</v>
      </c>
      <c r="F21" s="13">
        <v>18</v>
      </c>
      <c r="G21" s="12">
        <v>59.86</v>
      </c>
      <c r="H21" s="13">
        <v>5.9859999999999998</v>
      </c>
      <c r="I21" s="12">
        <v>40</v>
      </c>
      <c r="J21" s="13">
        <f>(I21*20)/100</f>
        <v>8</v>
      </c>
      <c r="K21" s="13">
        <f>D21+F21+H21+J21</f>
        <v>67.825999999999993</v>
      </c>
      <c r="L21" s="13" t="s">
        <v>181</v>
      </c>
    </row>
    <row r="22" spans="1:12">
      <c r="A22" s="1">
        <v>18</v>
      </c>
      <c r="B22" s="12" t="s">
        <v>122</v>
      </c>
      <c r="C22" s="12">
        <v>81.099999999999994</v>
      </c>
      <c r="D22" s="13">
        <v>40.549999999999997</v>
      </c>
      <c r="E22" s="12">
        <v>56.25</v>
      </c>
      <c r="F22" s="13">
        <v>11.25</v>
      </c>
      <c r="G22" s="12">
        <v>79.459999999999994</v>
      </c>
      <c r="H22" s="13">
        <v>7.9459999999999997</v>
      </c>
      <c r="I22" s="12"/>
      <c r="J22" s="13">
        <f>(I22*20)/100</f>
        <v>0</v>
      </c>
      <c r="K22" s="13">
        <f>D22+F22+H22+J22</f>
        <v>59.745999999999995</v>
      </c>
      <c r="L22" s="13" t="s">
        <v>182</v>
      </c>
    </row>
    <row r="23" spans="1:12" ht="18.75" customHeight="1">
      <c r="A23" s="1">
        <v>19</v>
      </c>
      <c r="B23" s="12" t="s">
        <v>132</v>
      </c>
      <c r="C23" s="12">
        <v>81.569999999999993</v>
      </c>
      <c r="D23" s="13">
        <v>40.784999999999997</v>
      </c>
      <c r="E23" s="12">
        <v>18.75</v>
      </c>
      <c r="F23" s="13">
        <v>3.75</v>
      </c>
      <c r="G23" s="12">
        <v>69.66</v>
      </c>
      <c r="H23" s="13">
        <v>6.9660000000000002</v>
      </c>
      <c r="I23" s="12">
        <v>40</v>
      </c>
      <c r="J23" s="13">
        <f>(I23*20)/100</f>
        <v>8</v>
      </c>
      <c r="K23" s="13">
        <f>D23+F23+H23+J23</f>
        <v>59.500999999999998</v>
      </c>
      <c r="L23" s="13" t="s">
        <v>181</v>
      </c>
    </row>
    <row r="24" spans="1:12">
      <c r="A24" s="1">
        <v>20</v>
      </c>
      <c r="B24" s="12" t="s">
        <v>140</v>
      </c>
      <c r="C24" s="12">
        <v>72.900000000000006</v>
      </c>
      <c r="D24" s="13">
        <v>36.450000000000003</v>
      </c>
      <c r="E24" s="12">
        <v>79</v>
      </c>
      <c r="F24" s="13">
        <v>15.8</v>
      </c>
      <c r="G24" s="12">
        <v>67.33</v>
      </c>
      <c r="H24" s="13">
        <v>6.7329999999999997</v>
      </c>
      <c r="I24" s="12"/>
      <c r="J24" s="13">
        <f>(I24*20)/100</f>
        <v>0</v>
      </c>
      <c r="K24" s="13">
        <f>D24+F24+H24+J24</f>
        <v>58.982999999999997</v>
      </c>
      <c r="L24" s="13" t="s">
        <v>182</v>
      </c>
    </row>
    <row r="25" spans="1:12">
      <c r="A25" s="1">
        <v>21</v>
      </c>
      <c r="B25" s="12" t="s">
        <v>138</v>
      </c>
      <c r="C25" s="12">
        <v>74.69</v>
      </c>
      <c r="D25" s="13">
        <v>37.344999999999999</v>
      </c>
      <c r="E25" s="12">
        <v>30</v>
      </c>
      <c r="F25" s="13">
        <v>6</v>
      </c>
      <c r="G25" s="12">
        <v>68.03</v>
      </c>
      <c r="H25" s="13">
        <v>6.8029999999999999</v>
      </c>
      <c r="I25" s="12">
        <v>40</v>
      </c>
      <c r="J25" s="13">
        <f>(I25*20)/100</f>
        <v>8</v>
      </c>
      <c r="K25" s="13">
        <f>D25+F25+H25+J25</f>
        <v>58.147999999999996</v>
      </c>
      <c r="L25" s="13" t="s">
        <v>181</v>
      </c>
    </row>
    <row r="26" spans="1:12">
      <c r="A26" s="1">
        <v>22</v>
      </c>
      <c r="B26" s="12" t="s">
        <v>124</v>
      </c>
      <c r="C26" s="12">
        <v>71.6708</v>
      </c>
      <c r="D26" s="13">
        <v>35.8354</v>
      </c>
      <c r="E26" s="12">
        <v>67.5</v>
      </c>
      <c r="F26" s="13">
        <v>13.5</v>
      </c>
      <c r="G26" s="12">
        <v>77.13</v>
      </c>
      <c r="H26" s="13">
        <v>7.7130000000000001</v>
      </c>
      <c r="I26" s="12"/>
      <c r="J26" s="13">
        <f>(I26*20)/100</f>
        <v>0</v>
      </c>
      <c r="K26" s="13">
        <f>D26+F26+H26+J26</f>
        <v>57.048400000000001</v>
      </c>
      <c r="L26" s="13" t="s">
        <v>182</v>
      </c>
    </row>
    <row r="27" spans="1:12">
      <c r="A27" s="1">
        <v>23</v>
      </c>
      <c r="B27" s="12" t="s">
        <v>133</v>
      </c>
      <c r="C27" s="12">
        <v>77.878280000000004</v>
      </c>
      <c r="D27" s="13">
        <v>38.939140000000002</v>
      </c>
      <c r="E27" s="12">
        <v>50</v>
      </c>
      <c r="F27" s="13">
        <v>10</v>
      </c>
      <c r="G27" s="12">
        <v>69.430000000000007</v>
      </c>
      <c r="H27" s="13">
        <v>6.9429999999999996</v>
      </c>
      <c r="I27" s="12"/>
      <c r="J27" s="13">
        <f>(I27*20)/100</f>
        <v>0</v>
      </c>
      <c r="K27" s="13">
        <f>D27+F27+H27+J27</f>
        <v>55.88214</v>
      </c>
      <c r="L27" s="13" t="s">
        <v>182</v>
      </c>
    </row>
    <row r="28" spans="1:12">
      <c r="A28" s="1">
        <v>24</v>
      </c>
      <c r="B28" s="12" t="s">
        <v>145</v>
      </c>
      <c r="C28" s="12">
        <v>72.7</v>
      </c>
      <c r="D28" s="13">
        <v>36.35</v>
      </c>
      <c r="E28" s="12">
        <v>25</v>
      </c>
      <c r="F28" s="13">
        <v>5</v>
      </c>
      <c r="G28" s="12">
        <v>64.53</v>
      </c>
      <c r="H28" s="13">
        <v>6.4530000000000003</v>
      </c>
      <c r="I28" s="12">
        <v>40</v>
      </c>
      <c r="J28" s="13">
        <f>(I28*20)/100</f>
        <v>8</v>
      </c>
      <c r="K28" s="13">
        <f>D28+F28+H28+J28</f>
        <v>55.803000000000004</v>
      </c>
      <c r="L28" s="13" t="s">
        <v>181</v>
      </c>
    </row>
    <row r="29" spans="1:12">
      <c r="A29" s="1">
        <v>25</v>
      </c>
      <c r="B29" s="12" t="s">
        <v>155</v>
      </c>
      <c r="C29" s="12">
        <v>71.05</v>
      </c>
      <c r="D29" s="13">
        <v>35.524999999999999</v>
      </c>
      <c r="E29" s="12">
        <v>68.75</v>
      </c>
      <c r="F29" s="13">
        <v>13.75</v>
      </c>
      <c r="G29" s="12">
        <v>61.26</v>
      </c>
      <c r="H29" s="13">
        <v>6.1260000000000003</v>
      </c>
      <c r="I29" s="12"/>
      <c r="J29" s="13">
        <f>(I29*20)/100</f>
        <v>0</v>
      </c>
      <c r="K29" s="13">
        <f>D29+F29+H29+J29</f>
        <v>55.400999999999996</v>
      </c>
      <c r="L29" s="13" t="s">
        <v>182</v>
      </c>
    </row>
    <row r="30" spans="1:12">
      <c r="A30" s="1">
        <v>26</v>
      </c>
      <c r="B30" s="12" t="s">
        <v>134</v>
      </c>
      <c r="C30" s="12">
        <v>80.42</v>
      </c>
      <c r="D30" s="13">
        <v>40.21</v>
      </c>
      <c r="E30" s="12">
        <v>31.25</v>
      </c>
      <c r="F30" s="13">
        <v>6.25</v>
      </c>
      <c r="G30" s="12">
        <v>69.430000000000007</v>
      </c>
      <c r="H30" s="13">
        <v>6.9429999999999996</v>
      </c>
      <c r="I30" s="12"/>
      <c r="J30" s="13">
        <f>(I30*20)/100</f>
        <v>0</v>
      </c>
      <c r="K30" s="13">
        <f>D30+F30+H30+J30</f>
        <v>53.402999999999999</v>
      </c>
      <c r="L30" s="13" t="s">
        <v>182</v>
      </c>
    </row>
    <row r="31" spans="1:12">
      <c r="A31" s="1">
        <v>27</v>
      </c>
      <c r="B31" s="12" t="s">
        <v>163</v>
      </c>
      <c r="C31" s="12">
        <v>84.923839999999998</v>
      </c>
      <c r="D31" s="13">
        <v>42.461919999999999</v>
      </c>
      <c r="E31" s="12">
        <v>27.5</v>
      </c>
      <c r="F31" s="13">
        <v>5.5</v>
      </c>
      <c r="G31" s="12">
        <v>53.56</v>
      </c>
      <c r="H31" s="13">
        <v>5.3559999999999999</v>
      </c>
      <c r="I31" s="12"/>
      <c r="J31" s="13">
        <f>(I31*20)/100</f>
        <v>0</v>
      </c>
      <c r="K31" s="13">
        <f>D31+F31+H31+J31</f>
        <v>53.317920000000001</v>
      </c>
      <c r="L31" s="13" t="s">
        <v>182</v>
      </c>
    </row>
    <row r="32" spans="1:12">
      <c r="A32" s="1">
        <v>28</v>
      </c>
      <c r="B32" s="12" t="s">
        <v>130</v>
      </c>
      <c r="C32" s="12">
        <v>75.489999999999995</v>
      </c>
      <c r="D32" s="13">
        <v>37.744999999999997</v>
      </c>
      <c r="E32" s="12">
        <v>36.25</v>
      </c>
      <c r="F32" s="13">
        <v>7.25</v>
      </c>
      <c r="G32" s="12">
        <v>71.06</v>
      </c>
      <c r="H32" s="13">
        <v>7.1059999999999999</v>
      </c>
      <c r="I32" s="12"/>
      <c r="J32" s="13">
        <f>(I32*20)/100</f>
        <v>0</v>
      </c>
      <c r="K32" s="13">
        <f>D32+F32+H32+J32</f>
        <v>52.100999999999999</v>
      </c>
      <c r="L32" s="13" t="s">
        <v>182</v>
      </c>
    </row>
    <row r="33" spans="1:12">
      <c r="A33" s="1">
        <v>29</v>
      </c>
      <c r="B33" s="12" t="s">
        <v>157</v>
      </c>
      <c r="C33" s="12">
        <v>78.42</v>
      </c>
      <c r="D33" s="13">
        <v>39.21</v>
      </c>
      <c r="E33" s="12">
        <v>30</v>
      </c>
      <c r="F33" s="13">
        <v>6</v>
      </c>
      <c r="G33" s="12">
        <v>61.03</v>
      </c>
      <c r="H33" s="13">
        <v>6.1029999999999998</v>
      </c>
      <c r="I33" s="12"/>
      <c r="J33" s="13">
        <f>(I33*20)/100</f>
        <v>0</v>
      </c>
      <c r="K33" s="13">
        <f>D33+F33+H33+J33</f>
        <v>51.313000000000002</v>
      </c>
      <c r="L33" s="13" t="s">
        <v>182</v>
      </c>
    </row>
    <row r="34" spans="1:12" ht="15" customHeight="1">
      <c r="A34" s="1">
        <v>30</v>
      </c>
      <c r="B34" s="12" t="s">
        <v>141</v>
      </c>
      <c r="C34" s="12">
        <v>72.97</v>
      </c>
      <c r="D34" s="13">
        <v>36.484999999999999</v>
      </c>
      <c r="E34" s="12">
        <v>0</v>
      </c>
      <c r="F34" s="13">
        <v>0</v>
      </c>
      <c r="G34" s="12">
        <v>66.86</v>
      </c>
      <c r="H34" s="13">
        <v>6.6859999999999999</v>
      </c>
      <c r="I34" s="12">
        <v>40</v>
      </c>
      <c r="J34" s="13">
        <f>(I34*20)/100</f>
        <v>8</v>
      </c>
      <c r="K34" s="13">
        <f>D34+F34+H34+J34</f>
        <v>51.170999999999999</v>
      </c>
      <c r="L34" s="13" t="s">
        <v>181</v>
      </c>
    </row>
    <row r="35" spans="1:12">
      <c r="A35" s="1">
        <v>31</v>
      </c>
      <c r="B35" s="12" t="s">
        <v>125</v>
      </c>
      <c r="C35" s="12">
        <v>71.729879999999994</v>
      </c>
      <c r="D35" s="13">
        <v>35.864939999999997</v>
      </c>
      <c r="E35" s="12">
        <v>33.75</v>
      </c>
      <c r="F35" s="13">
        <v>6.75</v>
      </c>
      <c r="G35" s="12">
        <v>72.930000000000007</v>
      </c>
      <c r="H35" s="13">
        <v>7.2930000000000001</v>
      </c>
      <c r="I35" s="12"/>
      <c r="J35" s="13">
        <f>(I35*20)/100</f>
        <v>0</v>
      </c>
      <c r="K35" s="13">
        <f>D35+F35+H35+J35</f>
        <v>49.907939999999996</v>
      </c>
      <c r="L35" s="13" t="s">
        <v>182</v>
      </c>
    </row>
    <row r="36" spans="1:12">
      <c r="A36" s="1">
        <v>32</v>
      </c>
      <c r="B36" s="12" t="s">
        <v>158</v>
      </c>
      <c r="C36" s="12">
        <v>73.737549999999999</v>
      </c>
      <c r="D36" s="13">
        <v>36.868774999999999</v>
      </c>
      <c r="E36" s="12">
        <v>30</v>
      </c>
      <c r="F36" s="13">
        <v>6</v>
      </c>
      <c r="G36" s="12">
        <v>61.03</v>
      </c>
      <c r="H36" s="13">
        <v>6.1029999999999998</v>
      </c>
      <c r="I36" s="12"/>
      <c r="J36" s="13">
        <f>(I36*20)/100</f>
        <v>0</v>
      </c>
      <c r="K36" s="13">
        <f>D36+F36+H36+J36</f>
        <v>48.971775000000001</v>
      </c>
      <c r="L36" s="13" t="s">
        <v>182</v>
      </c>
    </row>
    <row r="37" spans="1:12" ht="15.75" customHeight="1">
      <c r="A37" s="1">
        <v>33</v>
      </c>
      <c r="B37" s="12" t="s">
        <v>131</v>
      </c>
      <c r="C37" s="12">
        <v>82.314899999999994</v>
      </c>
      <c r="D37" s="13">
        <v>41.157449999999997</v>
      </c>
      <c r="E37" s="12">
        <v>0</v>
      </c>
      <c r="F37" s="13">
        <v>0</v>
      </c>
      <c r="G37" s="12">
        <v>70.13</v>
      </c>
      <c r="H37" s="13">
        <v>7.0129999999999999</v>
      </c>
      <c r="I37" s="12"/>
      <c r="J37" s="13">
        <f>(I37*20)/100</f>
        <v>0</v>
      </c>
      <c r="K37" s="13">
        <f>D37+F37+H37+J37</f>
        <v>48.170449999999995</v>
      </c>
      <c r="L37" s="13" t="s">
        <v>182</v>
      </c>
    </row>
    <row r="38" spans="1:12" ht="17.25" customHeight="1">
      <c r="A38" s="1">
        <v>34</v>
      </c>
      <c r="B38" s="12" t="s">
        <v>147</v>
      </c>
      <c r="C38" s="12">
        <v>67.454430000000002</v>
      </c>
      <c r="D38" s="13">
        <v>33.727215000000001</v>
      </c>
      <c r="E38" s="12">
        <v>0</v>
      </c>
      <c r="F38" s="13">
        <v>0</v>
      </c>
      <c r="G38" s="12">
        <v>64.06</v>
      </c>
      <c r="H38" s="13">
        <v>6.4059999999999997</v>
      </c>
      <c r="I38" s="12">
        <v>40</v>
      </c>
      <c r="J38" s="13">
        <f>(I38*20)/100</f>
        <v>8</v>
      </c>
      <c r="K38" s="13">
        <f>D38+F38+H38+J38</f>
        <v>48.133215</v>
      </c>
      <c r="L38" s="13" t="s">
        <v>181</v>
      </c>
    </row>
    <row r="39" spans="1:12" ht="17.25" customHeight="1">
      <c r="A39" s="1">
        <v>35</v>
      </c>
      <c r="B39" s="12" t="s">
        <v>142</v>
      </c>
      <c r="C39" s="12">
        <v>75.20675</v>
      </c>
      <c r="D39" s="13">
        <v>37.603375</v>
      </c>
      <c r="E39" s="12">
        <v>16.25</v>
      </c>
      <c r="F39" s="13">
        <v>3.25</v>
      </c>
      <c r="G39" s="12">
        <v>65.930000000000007</v>
      </c>
      <c r="H39" s="13">
        <v>6.593</v>
      </c>
      <c r="I39" s="12"/>
      <c r="J39" s="13">
        <f>(I39*20)/100</f>
        <v>0</v>
      </c>
      <c r="K39" s="13">
        <f>D39+F39+H39+J39</f>
        <v>47.446375000000003</v>
      </c>
      <c r="L39" s="13" t="s">
        <v>182</v>
      </c>
    </row>
    <row r="40" spans="1:12" ht="18.75" customHeight="1">
      <c r="A40" s="1">
        <v>36</v>
      </c>
      <c r="B40" s="12" t="s">
        <v>159</v>
      </c>
      <c r="C40" s="12">
        <v>71.755430000000004</v>
      </c>
      <c r="D40" s="13">
        <v>35.877715000000002</v>
      </c>
      <c r="E40" s="12">
        <v>23.75</v>
      </c>
      <c r="F40" s="13">
        <v>4.75</v>
      </c>
      <c r="G40" s="12">
        <v>60.1</v>
      </c>
      <c r="H40" s="13">
        <v>6.01</v>
      </c>
      <c r="I40" s="12"/>
      <c r="J40" s="13">
        <f>(I40*20)/100</f>
        <v>0</v>
      </c>
      <c r="K40" s="13">
        <f>D40+F40+H40+J40</f>
        <v>46.637715</v>
      </c>
      <c r="L40" s="13" t="s">
        <v>182</v>
      </c>
    </row>
    <row r="41" spans="1:12" ht="16.5" customHeight="1">
      <c r="A41" s="1">
        <v>37</v>
      </c>
      <c r="B41" s="12" t="s">
        <v>121</v>
      </c>
      <c r="C41" s="12">
        <v>68.620850000000004</v>
      </c>
      <c r="D41" s="13">
        <v>34.310425000000002</v>
      </c>
      <c r="E41" s="12">
        <v>15</v>
      </c>
      <c r="F41" s="13">
        <v>3</v>
      </c>
      <c r="G41" s="12">
        <v>80.86</v>
      </c>
      <c r="H41" s="13">
        <v>8.0860000000000003</v>
      </c>
      <c r="I41" s="12"/>
      <c r="J41" s="13">
        <f>(I41*20)/100</f>
        <v>0</v>
      </c>
      <c r="K41" s="13">
        <f>D41+F41+H41+J41</f>
        <v>45.396425000000001</v>
      </c>
      <c r="L41" s="13" t="s">
        <v>182</v>
      </c>
    </row>
    <row r="42" spans="1:12" ht="18.75" customHeight="1">
      <c r="A42" s="1">
        <v>38</v>
      </c>
      <c r="B42" s="12" t="s">
        <v>128</v>
      </c>
      <c r="C42" s="12">
        <v>65.930000000000007</v>
      </c>
      <c r="D42" s="13">
        <v>32.965000000000003</v>
      </c>
      <c r="E42" s="12">
        <v>25</v>
      </c>
      <c r="F42" s="13">
        <v>5</v>
      </c>
      <c r="G42" s="12">
        <v>72.23</v>
      </c>
      <c r="H42" s="13">
        <v>7.2229999999999999</v>
      </c>
      <c r="I42" s="12"/>
      <c r="J42" s="13">
        <f>(I42*20)/100</f>
        <v>0</v>
      </c>
      <c r="K42" s="13">
        <f>D42+F42+H42+J42</f>
        <v>45.188000000000002</v>
      </c>
      <c r="L42" s="13" t="s">
        <v>182</v>
      </c>
    </row>
    <row r="43" spans="1:12" ht="18.75" customHeight="1">
      <c r="A43" s="1">
        <v>39</v>
      </c>
      <c r="B43" s="12" t="s">
        <v>129</v>
      </c>
      <c r="C43" s="12">
        <v>75.489999999999995</v>
      </c>
      <c r="D43" s="13">
        <v>37.744999999999997</v>
      </c>
      <c r="E43" s="12">
        <v>0</v>
      </c>
      <c r="F43" s="13">
        <v>0</v>
      </c>
      <c r="G43" s="12">
        <v>71.3</v>
      </c>
      <c r="H43" s="13">
        <v>7.13</v>
      </c>
      <c r="I43" s="12"/>
      <c r="J43" s="13">
        <f>(I43*20)/100</f>
        <v>0</v>
      </c>
      <c r="K43" s="13">
        <f>D43+F43+H43+J43</f>
        <v>44.875</v>
      </c>
      <c r="L43" s="13" t="s">
        <v>182</v>
      </c>
    </row>
    <row r="44" spans="1:12" ht="19.5" customHeight="1">
      <c r="A44" s="1">
        <v>40</v>
      </c>
      <c r="B44" s="12" t="s">
        <v>153</v>
      </c>
      <c r="C44" s="12">
        <v>67.03</v>
      </c>
      <c r="D44" s="13">
        <v>33.515000000000001</v>
      </c>
      <c r="E44" s="12">
        <v>25</v>
      </c>
      <c r="F44" s="13">
        <v>5</v>
      </c>
      <c r="G44" s="12">
        <v>61.5</v>
      </c>
      <c r="H44" s="13">
        <v>6.15</v>
      </c>
      <c r="I44" s="12"/>
      <c r="J44" s="13">
        <f>(I44*20)/100</f>
        <v>0</v>
      </c>
      <c r="K44" s="13">
        <f>D44+F44+H44+J44</f>
        <v>44.664999999999999</v>
      </c>
      <c r="L44" s="13" t="s">
        <v>182</v>
      </c>
    </row>
    <row r="45" spans="1:12" ht="18.75" customHeight="1">
      <c r="A45" s="1">
        <v>41</v>
      </c>
      <c r="B45" s="12" t="s">
        <v>146</v>
      </c>
      <c r="C45" s="12">
        <v>65.31</v>
      </c>
      <c r="D45" s="13">
        <v>32.655000000000001</v>
      </c>
      <c r="E45" s="12">
        <v>26.25</v>
      </c>
      <c r="F45" s="13">
        <v>5.25</v>
      </c>
      <c r="G45" s="12">
        <v>64.3</v>
      </c>
      <c r="H45" s="13">
        <v>6.43</v>
      </c>
      <c r="I45" s="12"/>
      <c r="J45" s="13">
        <f>(I45*20)/100</f>
        <v>0</v>
      </c>
      <c r="K45" s="13">
        <f>D45+F45+H45+J45</f>
        <v>44.335000000000001</v>
      </c>
      <c r="L45" s="13" t="s">
        <v>182</v>
      </c>
    </row>
    <row r="46" spans="1:12" ht="15.75" customHeight="1">
      <c r="A46" s="1">
        <v>42</v>
      </c>
      <c r="B46" s="12" t="s">
        <v>150</v>
      </c>
      <c r="C46" s="12">
        <v>75.8</v>
      </c>
      <c r="D46" s="13">
        <v>37.9</v>
      </c>
      <c r="E46" s="12">
        <v>0</v>
      </c>
      <c r="F46" s="13">
        <v>0</v>
      </c>
      <c r="G46" s="12">
        <v>63.6</v>
      </c>
      <c r="H46" s="13">
        <v>6.36</v>
      </c>
      <c r="I46" s="12"/>
      <c r="J46" s="13">
        <f>(I46*20)/100</f>
        <v>0</v>
      </c>
      <c r="K46" s="13">
        <f>D46+F46+H46+J46</f>
        <v>44.26</v>
      </c>
      <c r="L46" s="13" t="s">
        <v>182</v>
      </c>
    </row>
    <row r="47" spans="1:12" ht="18.75" customHeight="1">
      <c r="A47" s="1">
        <v>43</v>
      </c>
      <c r="B47" s="12" t="s">
        <v>126</v>
      </c>
      <c r="C47" s="12">
        <v>65.540649999999999</v>
      </c>
      <c r="D47" s="13">
        <v>32.770325</v>
      </c>
      <c r="E47" s="12">
        <v>20</v>
      </c>
      <c r="F47" s="13">
        <v>4</v>
      </c>
      <c r="G47" s="12">
        <v>72.930000000000007</v>
      </c>
      <c r="H47" s="13">
        <v>7.2930000000000001</v>
      </c>
      <c r="I47" s="12"/>
      <c r="J47" s="13">
        <f>(I47*20)/100</f>
        <v>0</v>
      </c>
      <c r="K47" s="13">
        <f>D47+F47+H47+J47</f>
        <v>44.063324999999999</v>
      </c>
      <c r="L47" s="13" t="s">
        <v>182</v>
      </c>
    </row>
    <row r="48" spans="1:12" ht="16.5" customHeight="1">
      <c r="A48" s="1">
        <v>44</v>
      </c>
      <c r="B48" s="12" t="s">
        <v>156</v>
      </c>
      <c r="C48" s="12">
        <v>72.91</v>
      </c>
      <c r="D48" s="13">
        <v>36.454999999999998</v>
      </c>
      <c r="E48" s="12">
        <v>0</v>
      </c>
      <c r="F48" s="13">
        <v>0</v>
      </c>
      <c r="G48" s="12">
        <v>61.26</v>
      </c>
      <c r="H48" s="13">
        <v>6.1260000000000003</v>
      </c>
      <c r="I48" s="12"/>
      <c r="J48" s="13">
        <f>(I48*20)/100</f>
        <v>0</v>
      </c>
      <c r="K48" s="13">
        <f>D48+F48+H48+J48</f>
        <v>42.580999999999996</v>
      </c>
      <c r="L48" s="13" t="s">
        <v>182</v>
      </c>
    </row>
    <row r="49" spans="1:12" ht="21.75" customHeight="1"/>
    <row r="51" spans="1:12" ht="44.25" customHeight="1">
      <c r="A51" s="17" t="s">
        <v>184</v>
      </c>
      <c r="B51" s="18" t="s">
        <v>185</v>
      </c>
      <c r="C51" s="18"/>
      <c r="D51" s="18"/>
    </row>
    <row r="57" spans="1:12">
      <c r="D57" s="10"/>
      <c r="E57" s="10"/>
      <c r="F57" s="10"/>
      <c r="G57" s="10"/>
      <c r="I57" s="10"/>
      <c r="J57" s="10"/>
      <c r="K57" s="10"/>
      <c r="L57" s="10"/>
    </row>
  </sheetData>
  <sortState ref="A5:L48">
    <sortCondition descending="1" ref="K5:K48"/>
  </sortState>
  <mergeCells count="2">
    <mergeCell ref="A2:E2"/>
    <mergeCell ref="B51:D51"/>
  </mergeCells>
  <pageMargins left="0.70866141732283472" right="0.70866141732283472" top="0.74803149606299213" bottom="0.74803149606299213" header="0.31496062992125984" footer="0.31496062992125984"/>
  <pageSetup paperSize="9" fitToWidth="2" fitToHeight="2" orientation="landscape" horizontalDpi="0" verticalDpi="0" r:id="rId1"/>
  <legacyDrawing r:id="rId2"/>
  <controls>
    <control shapeId="11265" r:id="rId3" name="Control 1"/>
    <control shapeId="11266" r:id="rId4" name="Control 2"/>
    <control shapeId="11267" r:id="rId5" name="Control 3"/>
    <control shapeId="11268" r:id="rId6" name="Control 4"/>
    <control shapeId="11269" r:id="rId7" name="Control 5"/>
    <control shapeId="11270" r:id="rId8" name="Control 6"/>
    <control shapeId="11271" r:id="rId9" name="Control 7"/>
    <control shapeId="11272" r:id="rId10" name="Control 8"/>
    <control shapeId="11273" r:id="rId11" name="Control 9"/>
    <control shapeId="11274" r:id="rId12" name="Control 10"/>
    <control shapeId="11275" r:id="rId13" name="Control 11"/>
    <control shapeId="11276" r:id="rId14" name="Control 12"/>
    <control shapeId="11277" r:id="rId15" name="Control 13"/>
    <control shapeId="11278" r:id="rId16" name="Control 14"/>
    <control shapeId="11279" r:id="rId17" name="Control 15"/>
    <control shapeId="11280" r:id="rId18" name="Control 16"/>
    <control shapeId="11281" r:id="rId19" name="Control 17"/>
    <control shapeId="11282" r:id="rId20" name="Control 18"/>
    <control shapeId="11283" r:id="rId21" name="Control 19"/>
    <control shapeId="11284" r:id="rId22" name="Control 20"/>
    <control shapeId="11285" r:id="rId23" name="Control 21"/>
    <control shapeId="11286" r:id="rId24" name="Control 22"/>
    <control shapeId="11287" r:id="rId25" name="Control 23"/>
    <control shapeId="11288" r:id="rId26" name="Control 24"/>
    <control shapeId="11289" r:id="rId27" name="Control 25"/>
    <control shapeId="11290" r:id="rId28" name="Control 26"/>
    <control shapeId="11291" r:id="rId29" name="Control 27"/>
    <control shapeId="11292" r:id="rId30" name="Control 28"/>
    <control shapeId="11293" r:id="rId31" name="Control 29"/>
    <control shapeId="11294" r:id="rId32" name="Control 30"/>
    <control shapeId="11295" r:id="rId33" name="Control 31"/>
    <control shapeId="11296" r:id="rId34" name="Control 32"/>
    <control shapeId="11297" r:id="rId35" name="Control 33"/>
    <control shapeId="11298" r:id="rId36" name="Control 34"/>
    <control shapeId="11299" r:id="rId37" name="Control 35"/>
    <control shapeId="11300" r:id="rId38" name="Control 36"/>
    <control shapeId="11301" r:id="rId39" name="Control 37"/>
    <control shapeId="11302" r:id="rId40" name="Control 38"/>
    <control shapeId="11303" r:id="rId41" name="Control 39"/>
    <control shapeId="11304" r:id="rId42" name="Control 40"/>
    <control shapeId="11305" r:id="rId43" name="Control 41"/>
    <control shapeId="11306" r:id="rId44" name="Control 42"/>
    <control shapeId="11307" r:id="rId45" name="Control 43"/>
  </controls>
</worksheet>
</file>

<file path=xl/worksheets/sheet12.xml><?xml version="1.0" encoding="utf-8"?>
<worksheet xmlns="http://schemas.openxmlformats.org/spreadsheetml/2006/main" xmlns:r="http://schemas.openxmlformats.org/officeDocument/2006/relationships">
  <sheetPr codeName="Sayfa9">
    <tabColor rgb="FF00B0F0"/>
    <pageSetUpPr fitToPage="1"/>
  </sheetPr>
  <dimension ref="A2:L12"/>
  <sheetViews>
    <sheetView workbookViewId="0">
      <selection activeCell="R16" sqref="R16"/>
    </sheetView>
  </sheetViews>
  <sheetFormatPr defaultRowHeight="15"/>
  <cols>
    <col min="2" max="2" width="15.5703125" customWidth="1"/>
    <col min="12" max="12" width="12.85546875" customWidth="1"/>
  </cols>
  <sheetData>
    <row r="2" spans="1:12">
      <c r="A2" s="11" t="s">
        <v>176</v>
      </c>
      <c r="B2" s="11"/>
      <c r="C2" s="11"/>
      <c r="D2" s="11"/>
      <c r="E2" s="11"/>
      <c r="F2" s="11"/>
    </row>
    <row r="4" spans="1:12" ht="45">
      <c r="A4" s="4" t="s">
        <v>27</v>
      </c>
      <c r="B4" s="4" t="s">
        <v>16</v>
      </c>
      <c r="C4" s="4" t="s">
        <v>17</v>
      </c>
      <c r="D4" s="4" t="s">
        <v>18</v>
      </c>
      <c r="E4" s="4" t="s">
        <v>19</v>
      </c>
      <c r="F4" s="4" t="s">
        <v>20</v>
      </c>
      <c r="G4" s="4" t="s">
        <v>21</v>
      </c>
      <c r="H4" s="4" t="s">
        <v>22</v>
      </c>
      <c r="I4" s="4" t="s">
        <v>23</v>
      </c>
      <c r="J4" s="4" t="s">
        <v>24</v>
      </c>
      <c r="K4" s="4" t="s">
        <v>25</v>
      </c>
      <c r="L4" s="4" t="s">
        <v>26</v>
      </c>
    </row>
    <row r="5" spans="1:12">
      <c r="A5" s="1">
        <v>1</v>
      </c>
      <c r="B5" s="1" t="s">
        <v>119</v>
      </c>
      <c r="C5" s="1">
        <v>73.44</v>
      </c>
      <c r="D5" s="2">
        <v>36.72</v>
      </c>
      <c r="E5" s="1">
        <v>0</v>
      </c>
      <c r="F5" s="2">
        <v>0</v>
      </c>
      <c r="G5" s="1">
        <v>78.53</v>
      </c>
      <c r="H5" s="2">
        <v>7.8529999999999998</v>
      </c>
      <c r="I5" s="1">
        <v>100</v>
      </c>
      <c r="J5" s="2">
        <f>(I5*20)/100</f>
        <v>20</v>
      </c>
      <c r="K5" s="2">
        <f>D5+F5+H5+J5</f>
        <v>64.573000000000008</v>
      </c>
      <c r="L5" s="2" t="s">
        <v>180</v>
      </c>
    </row>
    <row r="6" spans="1:12">
      <c r="A6" s="1">
        <v>2</v>
      </c>
      <c r="B6" s="1" t="s">
        <v>120</v>
      </c>
      <c r="C6" s="1">
        <v>75.95</v>
      </c>
      <c r="D6" s="2">
        <v>37.975000000000001</v>
      </c>
      <c r="E6" s="1">
        <v>0</v>
      </c>
      <c r="F6" s="2">
        <v>0</v>
      </c>
      <c r="G6" s="1">
        <v>64.760000000000005</v>
      </c>
      <c r="H6" s="2">
        <v>6.476</v>
      </c>
      <c r="I6" s="1">
        <v>100</v>
      </c>
      <c r="J6" s="2">
        <f>(I6*20)/100</f>
        <v>20</v>
      </c>
      <c r="K6" s="2">
        <f>D6+F6+H6+J6</f>
        <v>64.450999999999993</v>
      </c>
      <c r="L6" s="6" t="s">
        <v>180</v>
      </c>
    </row>
    <row r="11" spans="1:12" ht="52.5" customHeight="1">
      <c r="B11" s="17" t="s">
        <v>184</v>
      </c>
      <c r="C11" s="18" t="s">
        <v>185</v>
      </c>
      <c r="D11" s="18"/>
      <c r="E11" s="18"/>
      <c r="F11" s="18"/>
      <c r="G11" s="18"/>
    </row>
    <row r="12" spans="1:12">
      <c r="D12" s="11"/>
      <c r="E12" s="11"/>
      <c r="F12" s="11"/>
      <c r="I12" s="11"/>
      <c r="J12" s="11"/>
      <c r="K12" s="11"/>
      <c r="L12" s="11"/>
    </row>
  </sheetData>
  <mergeCells count="4">
    <mergeCell ref="A2:F2"/>
    <mergeCell ref="D12:F12"/>
    <mergeCell ref="I12:L12"/>
    <mergeCell ref="C11:G11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legacyDrawing r:id="rId2"/>
  <controls>
    <control shapeId="10241" r:id="rId3" name="Control 1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>
    <tabColor rgb="FFFF0000"/>
  </sheetPr>
  <dimension ref="A2:W58"/>
  <sheetViews>
    <sheetView tabSelected="1" topLeftCell="A37" workbookViewId="0">
      <selection activeCell="A2" sqref="A2:L52"/>
    </sheetView>
  </sheetViews>
  <sheetFormatPr defaultRowHeight="15"/>
  <cols>
    <col min="2" max="2" width="24.140625" customWidth="1"/>
    <col min="4" max="4" width="9.5703125" bestFit="1" customWidth="1"/>
    <col min="9" max="9" width="11" customWidth="1"/>
    <col min="10" max="10" width="13" customWidth="1"/>
    <col min="11" max="12" width="13.7109375" customWidth="1"/>
  </cols>
  <sheetData>
    <row r="2" spans="1:12">
      <c r="A2" s="11" t="s">
        <v>166</v>
      </c>
      <c r="B2" s="11"/>
      <c r="C2" s="11"/>
      <c r="D2" s="11"/>
    </row>
    <row r="4" spans="1:12" ht="45">
      <c r="A4" s="4" t="s">
        <v>27</v>
      </c>
      <c r="B4" s="4" t="s">
        <v>16</v>
      </c>
      <c r="C4" s="4" t="s">
        <v>17</v>
      </c>
      <c r="D4" s="4" t="s">
        <v>18</v>
      </c>
      <c r="E4" s="4" t="s">
        <v>19</v>
      </c>
      <c r="F4" s="4" t="s">
        <v>20</v>
      </c>
      <c r="G4" s="4" t="s">
        <v>21</v>
      </c>
      <c r="H4" s="4" t="s">
        <v>22</v>
      </c>
      <c r="I4" s="4" t="s">
        <v>23</v>
      </c>
      <c r="J4" s="4" t="s">
        <v>24</v>
      </c>
      <c r="K4" s="4" t="s">
        <v>25</v>
      </c>
      <c r="L4" s="4" t="s">
        <v>26</v>
      </c>
    </row>
    <row r="5" spans="1:12">
      <c r="A5" s="1">
        <v>1</v>
      </c>
      <c r="B5" s="1" t="s">
        <v>60</v>
      </c>
      <c r="C5" s="1">
        <v>86.58</v>
      </c>
      <c r="D5" s="2">
        <f>(C5*50)/100</f>
        <v>43.29</v>
      </c>
      <c r="E5" s="1">
        <v>70</v>
      </c>
      <c r="F5" s="2">
        <v>14</v>
      </c>
      <c r="G5" s="1">
        <v>65.23</v>
      </c>
      <c r="H5" s="2">
        <v>6.5229999999999997</v>
      </c>
      <c r="I5" s="1">
        <v>60</v>
      </c>
      <c r="J5" s="2">
        <f>(I5*20)/100</f>
        <v>12</v>
      </c>
      <c r="K5" s="2">
        <f>D5+F5+H5+J5</f>
        <v>75.813000000000002</v>
      </c>
      <c r="L5" s="2" t="s">
        <v>180</v>
      </c>
    </row>
    <row r="6" spans="1:12">
      <c r="A6" s="1">
        <v>2</v>
      </c>
      <c r="B6" s="1" t="s">
        <v>57</v>
      </c>
      <c r="C6" s="1">
        <v>88.965149999999994</v>
      </c>
      <c r="D6" s="2">
        <f>(C6*50)/100</f>
        <v>44.482574999999997</v>
      </c>
      <c r="E6" s="1">
        <v>26.25</v>
      </c>
      <c r="F6" s="2">
        <v>5.25</v>
      </c>
      <c r="G6" s="1">
        <v>65.7</v>
      </c>
      <c r="H6" s="2">
        <v>6.57</v>
      </c>
      <c r="I6" s="1">
        <v>80</v>
      </c>
      <c r="J6" s="2">
        <f>(I6*20)/100</f>
        <v>16</v>
      </c>
      <c r="K6" s="2">
        <f>D6+F6+H6+J6</f>
        <v>72.30257499999999</v>
      </c>
      <c r="L6" s="2" t="s">
        <v>180</v>
      </c>
    </row>
    <row r="7" spans="1:12">
      <c r="A7" s="1">
        <v>3</v>
      </c>
      <c r="B7" s="1" t="s">
        <v>70</v>
      </c>
      <c r="C7" s="1">
        <v>90.51</v>
      </c>
      <c r="D7" s="2">
        <f>(C7*50)/100</f>
        <v>45.255000000000003</v>
      </c>
      <c r="E7" s="1">
        <v>0</v>
      </c>
      <c r="F7" s="2">
        <v>0</v>
      </c>
      <c r="G7" s="1">
        <v>56.83</v>
      </c>
      <c r="H7" s="2">
        <v>5.6829999999999998</v>
      </c>
      <c r="I7" s="1">
        <v>75</v>
      </c>
      <c r="J7" s="2">
        <f>(I7*20)/100</f>
        <v>15</v>
      </c>
      <c r="K7" s="2">
        <f>D7+F7+H7+J7</f>
        <v>65.938000000000002</v>
      </c>
      <c r="L7" s="2" t="s">
        <v>180</v>
      </c>
    </row>
    <row r="8" spans="1:12" ht="21.75" customHeight="1">
      <c r="A8" s="1">
        <v>4</v>
      </c>
      <c r="B8" s="1" t="s">
        <v>34</v>
      </c>
      <c r="C8" s="1">
        <v>66.63</v>
      </c>
      <c r="D8" s="2">
        <f>(C8*50)/100</f>
        <v>33.314999999999998</v>
      </c>
      <c r="E8" s="1">
        <v>33.75</v>
      </c>
      <c r="F8" s="2">
        <v>6.75</v>
      </c>
      <c r="G8" s="1">
        <v>78.2</v>
      </c>
      <c r="H8" s="2">
        <v>7.82</v>
      </c>
      <c r="I8" s="1">
        <v>85</v>
      </c>
      <c r="J8" s="2">
        <f>(I8*20)/100</f>
        <v>17</v>
      </c>
      <c r="K8" s="2">
        <f>D8+F8+H8+J8</f>
        <v>64.884999999999991</v>
      </c>
      <c r="L8" s="2" t="s">
        <v>180</v>
      </c>
    </row>
    <row r="9" spans="1:12" ht="24.75" customHeight="1">
      <c r="A9" s="1">
        <v>5</v>
      </c>
      <c r="B9" s="1" t="s">
        <v>36</v>
      </c>
      <c r="C9" s="1">
        <v>78.012259999999998</v>
      </c>
      <c r="D9" s="2">
        <f>(C9*50)/100</f>
        <v>39.006129999999999</v>
      </c>
      <c r="E9" s="1">
        <v>0</v>
      </c>
      <c r="F9" s="2">
        <v>0</v>
      </c>
      <c r="G9" s="1">
        <v>73.16</v>
      </c>
      <c r="H9" s="2">
        <v>7.3159999999999998</v>
      </c>
      <c r="I9" s="1">
        <v>85</v>
      </c>
      <c r="J9" s="2">
        <f>(I9*20)/100</f>
        <v>17</v>
      </c>
      <c r="K9" s="2">
        <f>D9+F9+H9+J9</f>
        <v>63.322130000000001</v>
      </c>
      <c r="L9" s="2" t="s">
        <v>180</v>
      </c>
    </row>
    <row r="10" spans="1:12">
      <c r="A10" s="1">
        <v>6</v>
      </c>
      <c r="B10" s="1" t="s">
        <v>44</v>
      </c>
      <c r="C10" s="1">
        <v>84.07</v>
      </c>
      <c r="D10" s="2">
        <f>(C10*50)/100</f>
        <v>42.034999999999997</v>
      </c>
      <c r="E10" s="1">
        <v>0</v>
      </c>
      <c r="F10" s="2">
        <v>0</v>
      </c>
      <c r="G10" s="1">
        <v>69.66</v>
      </c>
      <c r="H10" s="2">
        <v>6.9660000000000002</v>
      </c>
      <c r="I10" s="1">
        <v>70</v>
      </c>
      <c r="J10" s="2">
        <f>(I10*20)/100</f>
        <v>14</v>
      </c>
      <c r="K10" s="2">
        <f>D10+F10+H10+J10</f>
        <v>63.000999999999998</v>
      </c>
      <c r="L10" s="2" t="s">
        <v>180</v>
      </c>
    </row>
    <row r="11" spans="1:12" ht="20.25" customHeight="1">
      <c r="A11" s="1">
        <v>7</v>
      </c>
      <c r="B11" s="1" t="s">
        <v>49</v>
      </c>
      <c r="C11" s="1">
        <v>65.06</v>
      </c>
      <c r="D11" s="2">
        <f>(C11*50)/100</f>
        <v>32.53</v>
      </c>
      <c r="E11" s="1">
        <v>22.5</v>
      </c>
      <c r="F11" s="2">
        <v>4.5</v>
      </c>
      <c r="G11" s="1">
        <v>68.5</v>
      </c>
      <c r="H11" s="2">
        <v>6.85</v>
      </c>
      <c r="I11" s="1">
        <v>90</v>
      </c>
      <c r="J11" s="2">
        <f>(I11*20)/100</f>
        <v>18</v>
      </c>
      <c r="K11" s="2">
        <f>D11+F11+H11+J11</f>
        <v>61.88</v>
      </c>
      <c r="L11" s="2" t="s">
        <v>180</v>
      </c>
    </row>
    <row r="12" spans="1:12" ht="21" customHeight="1">
      <c r="A12" s="1">
        <v>8</v>
      </c>
      <c r="B12" s="1" t="s">
        <v>53</v>
      </c>
      <c r="C12" s="1">
        <v>76.320999999999998</v>
      </c>
      <c r="D12" s="2">
        <f>(C12*50)/100</f>
        <v>38.160499999999999</v>
      </c>
      <c r="E12" s="1">
        <v>0</v>
      </c>
      <c r="F12" s="2">
        <v>0</v>
      </c>
      <c r="G12" s="1">
        <v>71.599999999999994</v>
      </c>
      <c r="H12" s="2">
        <v>7.16</v>
      </c>
      <c r="I12" s="1">
        <v>80</v>
      </c>
      <c r="J12" s="2">
        <f>(I12*20)/100</f>
        <v>16</v>
      </c>
      <c r="K12" s="2">
        <f>D12+F12+H12+J12</f>
        <v>61.320499999999996</v>
      </c>
      <c r="L12" s="2" t="s">
        <v>180</v>
      </c>
    </row>
    <row r="13" spans="1:12" ht="19.5" customHeight="1">
      <c r="A13" s="1">
        <v>9</v>
      </c>
      <c r="B13" s="1" t="s">
        <v>35</v>
      </c>
      <c r="C13" s="1">
        <v>64.66</v>
      </c>
      <c r="D13" s="2">
        <f>(C13*50)/100</f>
        <v>32.33</v>
      </c>
      <c r="E13" s="1">
        <v>18.75</v>
      </c>
      <c r="F13" s="2">
        <v>3.75</v>
      </c>
      <c r="G13" s="1">
        <v>78</v>
      </c>
      <c r="H13" s="2">
        <v>7.8</v>
      </c>
      <c r="I13" s="1">
        <v>85</v>
      </c>
      <c r="J13" s="2">
        <f>(I13*20)/100</f>
        <v>17</v>
      </c>
      <c r="K13" s="2">
        <f>D13+F13+H13+J13</f>
        <v>60.879999999999995</v>
      </c>
      <c r="L13" s="2" t="s">
        <v>180</v>
      </c>
    </row>
    <row r="14" spans="1:12" ht="21" customHeight="1">
      <c r="A14" s="1">
        <v>10</v>
      </c>
      <c r="B14" s="1" t="s">
        <v>48</v>
      </c>
      <c r="C14" s="1">
        <v>72.430000000000007</v>
      </c>
      <c r="D14" s="2">
        <f>(C14*50)/100</f>
        <v>36.215000000000003</v>
      </c>
      <c r="E14" s="1">
        <v>0</v>
      </c>
      <c r="F14" s="2">
        <v>0</v>
      </c>
      <c r="G14" s="1">
        <v>73</v>
      </c>
      <c r="H14" s="2">
        <v>7.3</v>
      </c>
      <c r="I14" s="1">
        <v>85</v>
      </c>
      <c r="J14" s="2">
        <f>(I14*20)/100</f>
        <v>17</v>
      </c>
      <c r="K14" s="2">
        <f>D14+F14+H14+J14</f>
        <v>60.515000000000001</v>
      </c>
      <c r="L14" s="2" t="s">
        <v>180</v>
      </c>
    </row>
    <row r="15" spans="1:12" ht="19.5" customHeight="1">
      <c r="A15" s="1">
        <v>11</v>
      </c>
      <c r="B15" s="1" t="s">
        <v>55</v>
      </c>
      <c r="C15" s="1">
        <v>61.13</v>
      </c>
      <c r="D15" s="2">
        <f>(C15*50)/100</f>
        <v>30.565000000000001</v>
      </c>
      <c r="E15" s="1">
        <v>22.5</v>
      </c>
      <c r="F15" s="2">
        <v>4.5</v>
      </c>
      <c r="G15" s="1">
        <v>71.400000000000006</v>
      </c>
      <c r="H15" s="2">
        <v>7.14</v>
      </c>
      <c r="I15" s="1">
        <v>90</v>
      </c>
      <c r="J15" s="2">
        <f>(I15*20)/100</f>
        <v>18</v>
      </c>
      <c r="K15" s="2">
        <f>D15+F15+H15+J15</f>
        <v>60.204999999999998</v>
      </c>
      <c r="L15" s="2" t="s">
        <v>180</v>
      </c>
    </row>
    <row r="16" spans="1:12" ht="19.5" customHeight="1">
      <c r="A16" s="1">
        <v>12</v>
      </c>
      <c r="B16" s="9" t="s">
        <v>179</v>
      </c>
      <c r="C16" s="9">
        <v>59.8</v>
      </c>
      <c r="D16" s="9">
        <f>(C16*50)/100</f>
        <v>29.9</v>
      </c>
      <c r="E16" s="9">
        <v>20</v>
      </c>
      <c r="F16" s="9">
        <f>(E16*20)/100</f>
        <v>4</v>
      </c>
      <c r="G16" s="9">
        <v>68.8</v>
      </c>
      <c r="H16" s="9">
        <f>(G16*10)/100</f>
        <v>6.88</v>
      </c>
      <c r="I16" s="9">
        <v>97</v>
      </c>
      <c r="J16" s="2">
        <f>(I16*20)/100</f>
        <v>19.399999999999999</v>
      </c>
      <c r="K16" s="2">
        <f>D16+F16+H16+J16</f>
        <v>60.18</v>
      </c>
      <c r="L16" s="9" t="s">
        <v>180</v>
      </c>
    </row>
    <row r="17" spans="1:23" s="19" customFormat="1">
      <c r="A17" s="1">
        <v>13</v>
      </c>
      <c r="B17" s="12" t="s">
        <v>59</v>
      </c>
      <c r="C17" s="12">
        <v>82.16</v>
      </c>
      <c r="D17" s="13">
        <f>(C17*50)/100</f>
        <v>41.08</v>
      </c>
      <c r="E17" s="12">
        <v>35</v>
      </c>
      <c r="F17" s="13">
        <v>7</v>
      </c>
      <c r="G17" s="12">
        <v>65.7</v>
      </c>
      <c r="H17" s="13">
        <v>6.57</v>
      </c>
      <c r="I17" s="12">
        <v>20</v>
      </c>
      <c r="J17" s="13">
        <f>(I17*20)/100</f>
        <v>4</v>
      </c>
      <c r="K17" s="13">
        <f>D17+F17+H17+J17</f>
        <v>58.65</v>
      </c>
      <c r="L17" s="13" t="s">
        <v>181</v>
      </c>
      <c r="N17" s="21"/>
      <c r="O17" s="21"/>
      <c r="P17" s="21"/>
      <c r="Q17" s="21"/>
      <c r="R17" s="21"/>
      <c r="S17" s="21"/>
      <c r="T17" s="21"/>
      <c r="U17" s="21"/>
      <c r="V17" s="21"/>
      <c r="W17" s="21"/>
    </row>
    <row r="18" spans="1:23" s="19" customFormat="1" ht="18" customHeight="1">
      <c r="A18" s="1">
        <v>14</v>
      </c>
      <c r="B18" s="12" t="s">
        <v>65</v>
      </c>
      <c r="C18" s="12">
        <v>75.997699999999995</v>
      </c>
      <c r="D18" s="13">
        <f>(C18*50)/100</f>
        <v>37.998849999999997</v>
      </c>
      <c r="E18" s="12">
        <v>71.25</v>
      </c>
      <c r="F18" s="13">
        <v>14.25</v>
      </c>
      <c r="G18" s="12">
        <v>62.66</v>
      </c>
      <c r="H18" s="13">
        <v>6.266</v>
      </c>
      <c r="I18" s="12"/>
      <c r="J18" s="13">
        <f>(I18*20)/100</f>
        <v>0</v>
      </c>
      <c r="K18" s="13">
        <f>D18+F18+H18+J18</f>
        <v>58.514849999999996</v>
      </c>
      <c r="L18" s="13" t="s">
        <v>182</v>
      </c>
      <c r="N18" s="21"/>
      <c r="O18" s="21"/>
      <c r="P18" s="21"/>
      <c r="Q18" s="21"/>
      <c r="R18" s="21"/>
      <c r="S18" s="21"/>
      <c r="T18" s="21"/>
      <c r="U18" s="21"/>
      <c r="V18" s="21"/>
      <c r="W18" s="21"/>
    </row>
    <row r="19" spans="1:23" s="19" customFormat="1" ht="19.5" customHeight="1">
      <c r="A19" s="1">
        <v>15</v>
      </c>
      <c r="B19" s="12" t="s">
        <v>40</v>
      </c>
      <c r="C19" s="12">
        <v>70.95</v>
      </c>
      <c r="D19" s="13">
        <f>(C19*50)/100</f>
        <v>35.475000000000001</v>
      </c>
      <c r="E19" s="12">
        <v>18.75</v>
      </c>
      <c r="F19" s="13">
        <v>3.75</v>
      </c>
      <c r="G19" s="12">
        <v>71.06</v>
      </c>
      <c r="H19" s="13">
        <v>7.1059999999999999</v>
      </c>
      <c r="I19" s="12">
        <v>60</v>
      </c>
      <c r="J19" s="13">
        <f>(I19*20)/100</f>
        <v>12</v>
      </c>
      <c r="K19" s="13">
        <f>D19+F19+H19+J19</f>
        <v>58.331000000000003</v>
      </c>
      <c r="L19" s="13" t="s">
        <v>181</v>
      </c>
      <c r="N19" s="21"/>
      <c r="O19" s="21"/>
      <c r="P19" s="21"/>
      <c r="Q19" s="21"/>
      <c r="R19" s="21"/>
      <c r="S19" s="21"/>
      <c r="T19" s="21"/>
      <c r="U19" s="21"/>
      <c r="V19" s="21"/>
      <c r="W19" s="21"/>
    </row>
    <row r="20" spans="1:23" s="19" customFormat="1" ht="20.25" customHeight="1">
      <c r="A20" s="1">
        <v>16</v>
      </c>
      <c r="B20" s="12" t="s">
        <v>30</v>
      </c>
      <c r="C20" s="12">
        <v>77.835909999999998</v>
      </c>
      <c r="D20" s="13">
        <f>(C20*50)/100</f>
        <v>38.917954999999999</v>
      </c>
      <c r="E20" s="12">
        <v>47.5</v>
      </c>
      <c r="F20" s="13">
        <v>9.5</v>
      </c>
      <c r="G20" s="12">
        <v>85.76</v>
      </c>
      <c r="H20" s="13">
        <v>8.5760000000000005</v>
      </c>
      <c r="I20" s="12"/>
      <c r="J20" s="13">
        <f>(I20*20)/100</f>
        <v>0</v>
      </c>
      <c r="K20" s="13">
        <f>D20+F20+H20+J20</f>
        <v>56.993955</v>
      </c>
      <c r="L20" s="13" t="s">
        <v>182</v>
      </c>
      <c r="N20" s="21"/>
      <c r="O20" s="21"/>
      <c r="P20" s="21"/>
      <c r="Q20" s="21"/>
      <c r="R20" s="21"/>
      <c r="S20" s="21"/>
      <c r="T20" s="21"/>
      <c r="U20" s="21"/>
      <c r="V20" s="21"/>
      <c r="W20" s="21"/>
    </row>
    <row r="21" spans="1:23" s="19" customFormat="1" ht="19.5" customHeight="1">
      <c r="A21" s="1">
        <v>17</v>
      </c>
      <c r="B21" s="12" t="s">
        <v>71</v>
      </c>
      <c r="C21" s="12">
        <v>78.913070000000005</v>
      </c>
      <c r="D21" s="13">
        <f>(C21*50)/100</f>
        <v>39.456535000000002</v>
      </c>
      <c r="E21" s="12">
        <v>23.75</v>
      </c>
      <c r="F21" s="13">
        <v>4.75</v>
      </c>
      <c r="G21" s="12">
        <v>54.73</v>
      </c>
      <c r="H21" s="13">
        <v>5.4729999999999999</v>
      </c>
      <c r="I21" s="12">
        <v>35</v>
      </c>
      <c r="J21" s="13">
        <f>(I21*20)/100</f>
        <v>7</v>
      </c>
      <c r="K21" s="13">
        <f>D21+F21+H21+J21</f>
        <v>56.679535000000001</v>
      </c>
      <c r="L21" s="13" t="s">
        <v>181</v>
      </c>
      <c r="N21" s="21"/>
      <c r="O21" s="21"/>
      <c r="P21" s="21"/>
      <c r="Q21" s="21"/>
      <c r="R21" s="21"/>
      <c r="S21" s="21"/>
      <c r="T21" s="21"/>
      <c r="U21" s="21"/>
      <c r="V21" s="21"/>
      <c r="W21" s="21"/>
    </row>
    <row r="22" spans="1:23" s="19" customFormat="1" ht="18" customHeight="1">
      <c r="A22" s="1">
        <v>18</v>
      </c>
      <c r="B22" s="12" t="s">
        <v>46</v>
      </c>
      <c r="C22" s="12">
        <v>81.367000000000004</v>
      </c>
      <c r="D22" s="13">
        <f>(C22*50)/100</f>
        <v>40.683500000000002</v>
      </c>
      <c r="E22" s="12">
        <v>23.75</v>
      </c>
      <c r="F22" s="13">
        <v>4.75</v>
      </c>
      <c r="G22" s="12">
        <v>69.2</v>
      </c>
      <c r="H22" s="13">
        <v>6.92</v>
      </c>
      <c r="I22" s="12">
        <v>20</v>
      </c>
      <c r="J22" s="13">
        <f>(I22*20)/100</f>
        <v>4</v>
      </c>
      <c r="K22" s="13">
        <f>D22+F22+H22+J22</f>
        <v>56.353500000000004</v>
      </c>
      <c r="L22" s="13" t="s">
        <v>181</v>
      </c>
      <c r="N22" s="21"/>
      <c r="O22" s="21"/>
      <c r="P22" s="21"/>
      <c r="Q22" s="21"/>
      <c r="R22" s="21"/>
      <c r="S22" s="21"/>
      <c r="T22" s="21"/>
      <c r="U22" s="21"/>
      <c r="V22" s="21"/>
      <c r="W22" s="21"/>
    </row>
    <row r="23" spans="1:23" s="19" customFormat="1" ht="18" customHeight="1">
      <c r="A23" s="1">
        <v>19</v>
      </c>
      <c r="B23" s="12" t="s">
        <v>52</v>
      </c>
      <c r="C23" s="12">
        <v>71.010000000000005</v>
      </c>
      <c r="D23" s="13">
        <f>(C23*50)/100</f>
        <v>35.505000000000003</v>
      </c>
      <c r="E23" s="12">
        <v>16.25</v>
      </c>
      <c r="F23" s="13">
        <v>3.25</v>
      </c>
      <c r="G23" s="12">
        <v>72</v>
      </c>
      <c r="H23" s="13">
        <v>7.2</v>
      </c>
      <c r="I23" s="12">
        <v>50</v>
      </c>
      <c r="J23" s="13">
        <f>(I23*20)/100</f>
        <v>10</v>
      </c>
      <c r="K23" s="13">
        <f>D23+F23+H23+J23</f>
        <v>55.955000000000005</v>
      </c>
      <c r="L23" s="13" t="s">
        <v>181</v>
      </c>
      <c r="N23" s="21"/>
      <c r="O23" s="21"/>
      <c r="P23" s="21"/>
      <c r="Q23" s="21"/>
      <c r="R23" s="21"/>
      <c r="S23" s="21"/>
      <c r="T23" s="21"/>
      <c r="U23" s="21"/>
      <c r="V23" s="21"/>
      <c r="W23" s="21"/>
    </row>
    <row r="24" spans="1:23" s="19" customFormat="1" ht="15.75" customHeight="1">
      <c r="A24" s="1">
        <v>20</v>
      </c>
      <c r="B24" s="12" t="s">
        <v>29</v>
      </c>
      <c r="C24" s="12">
        <v>74.569999999999993</v>
      </c>
      <c r="D24" s="13">
        <f>(C24*50)/100</f>
        <v>37.284999999999997</v>
      </c>
      <c r="E24" s="12">
        <v>28.75</v>
      </c>
      <c r="F24" s="13">
        <v>5.75</v>
      </c>
      <c r="G24" s="12">
        <v>89.03</v>
      </c>
      <c r="H24" s="13">
        <v>8.9030000000000005</v>
      </c>
      <c r="I24" s="12">
        <v>20</v>
      </c>
      <c r="J24" s="13">
        <f>(I24*20)/100</f>
        <v>4</v>
      </c>
      <c r="K24" s="13">
        <f>D24+F24+H24+J24</f>
        <v>55.937999999999995</v>
      </c>
      <c r="L24" s="13" t="s">
        <v>181</v>
      </c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23" s="19" customFormat="1" ht="14.25" customHeight="1">
      <c r="A25" s="1">
        <v>21</v>
      </c>
      <c r="B25" s="12" t="s">
        <v>39</v>
      </c>
      <c r="C25" s="12">
        <v>65.3</v>
      </c>
      <c r="D25" s="13">
        <f>(C25*50)/100</f>
        <v>32.65</v>
      </c>
      <c r="E25" s="12">
        <v>20</v>
      </c>
      <c r="F25" s="13">
        <v>4</v>
      </c>
      <c r="G25" s="12">
        <v>71.53</v>
      </c>
      <c r="H25" s="13">
        <v>7.1529999999999996</v>
      </c>
      <c r="I25" s="12">
        <v>60</v>
      </c>
      <c r="J25" s="13">
        <f>(I25*20)/100</f>
        <v>12</v>
      </c>
      <c r="K25" s="13">
        <f>D25+F25+H25+J25</f>
        <v>55.802999999999997</v>
      </c>
      <c r="L25" s="13" t="s">
        <v>181</v>
      </c>
      <c r="N25" s="21"/>
      <c r="O25" s="21"/>
      <c r="P25" s="21"/>
      <c r="Q25" s="21"/>
      <c r="R25" s="21"/>
      <c r="S25" s="21"/>
      <c r="T25" s="21"/>
      <c r="U25" s="21"/>
      <c r="V25" s="21"/>
      <c r="W25" s="21"/>
    </row>
    <row r="26" spans="1:23" s="19" customFormat="1" ht="15" customHeight="1">
      <c r="A26" s="1">
        <v>22</v>
      </c>
      <c r="B26" s="12" t="s">
        <v>61</v>
      </c>
      <c r="C26" s="12">
        <v>78.2</v>
      </c>
      <c r="D26" s="13">
        <f>(C26*50)/100</f>
        <v>39.1</v>
      </c>
      <c r="E26" s="12">
        <v>0</v>
      </c>
      <c r="F26" s="13">
        <v>0</v>
      </c>
      <c r="G26" s="12">
        <v>65</v>
      </c>
      <c r="H26" s="13">
        <v>6.5</v>
      </c>
      <c r="I26" s="12">
        <v>50</v>
      </c>
      <c r="J26" s="13">
        <f>(I26*20)/100</f>
        <v>10</v>
      </c>
      <c r="K26" s="13">
        <f>D26+F26+H26+J26</f>
        <v>55.6</v>
      </c>
      <c r="L26" s="13" t="s">
        <v>181</v>
      </c>
      <c r="N26" s="21"/>
      <c r="O26" s="21"/>
      <c r="P26" s="21"/>
      <c r="Q26" s="21"/>
      <c r="R26" s="21"/>
      <c r="S26" s="21"/>
      <c r="T26" s="21"/>
      <c r="U26" s="21"/>
      <c r="V26" s="21"/>
      <c r="W26" s="21"/>
    </row>
    <row r="27" spans="1:23" s="19" customFormat="1" ht="18.75" customHeight="1">
      <c r="A27" s="1">
        <v>23</v>
      </c>
      <c r="B27" s="12" t="s">
        <v>43</v>
      </c>
      <c r="C27" s="12">
        <v>81.58</v>
      </c>
      <c r="D27" s="13">
        <f>(C27*50)/100</f>
        <v>40.79</v>
      </c>
      <c r="E27" s="12">
        <v>27.5</v>
      </c>
      <c r="F27" s="13">
        <v>5.5</v>
      </c>
      <c r="G27" s="12">
        <v>69.900000000000006</v>
      </c>
      <c r="H27" s="13">
        <v>6.99</v>
      </c>
      <c r="I27" s="12">
        <v>10</v>
      </c>
      <c r="J27" s="13">
        <f>(I27*20)/100</f>
        <v>2</v>
      </c>
      <c r="K27" s="13">
        <f>D27+F27+H27+J27</f>
        <v>55.28</v>
      </c>
      <c r="L27" s="13" t="s">
        <v>181</v>
      </c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23" s="19" customFormat="1" ht="18.75" customHeight="1">
      <c r="A28" s="1">
        <v>24</v>
      </c>
      <c r="B28" s="12" t="s">
        <v>31</v>
      </c>
      <c r="C28" s="12">
        <v>77.86</v>
      </c>
      <c r="D28" s="13">
        <f>(C28*50)/100</f>
        <v>38.93</v>
      </c>
      <c r="E28" s="12">
        <v>36.25</v>
      </c>
      <c r="F28" s="13">
        <v>7.25</v>
      </c>
      <c r="G28" s="12">
        <v>85.6</v>
      </c>
      <c r="H28" s="13">
        <v>8.56</v>
      </c>
      <c r="I28" s="12"/>
      <c r="J28" s="13">
        <f>(I28*20)/100</f>
        <v>0</v>
      </c>
      <c r="K28" s="13">
        <f>D28+F28+H28+J28</f>
        <v>54.74</v>
      </c>
      <c r="L28" s="13" t="s">
        <v>182</v>
      </c>
      <c r="N28" s="21"/>
      <c r="O28" s="21"/>
      <c r="P28" s="21"/>
      <c r="Q28" s="21"/>
      <c r="R28" s="21"/>
      <c r="S28" s="21"/>
      <c r="T28" s="21"/>
      <c r="U28" s="21"/>
      <c r="V28" s="21"/>
      <c r="W28" s="21"/>
    </row>
    <row r="29" spans="1:23" s="19" customFormat="1" ht="18" customHeight="1">
      <c r="A29" s="1">
        <v>25</v>
      </c>
      <c r="B29" s="12" t="s">
        <v>56</v>
      </c>
      <c r="C29" s="12">
        <v>85.283159999999995</v>
      </c>
      <c r="D29" s="13">
        <f>(C29*50)/100</f>
        <v>42.641579999999998</v>
      </c>
      <c r="E29" s="12">
        <v>25</v>
      </c>
      <c r="F29" s="13">
        <v>5</v>
      </c>
      <c r="G29" s="12">
        <v>66.400000000000006</v>
      </c>
      <c r="H29" s="13">
        <v>6.64</v>
      </c>
      <c r="I29" s="12"/>
      <c r="J29" s="13">
        <f>(I29*20)/100</f>
        <v>0</v>
      </c>
      <c r="K29" s="13">
        <f>D29+F29+H29+J29</f>
        <v>54.281579999999998</v>
      </c>
      <c r="L29" s="13" t="s">
        <v>182</v>
      </c>
      <c r="N29" s="21"/>
      <c r="O29" s="21"/>
      <c r="P29" s="21"/>
      <c r="Q29" s="21"/>
      <c r="R29" s="21"/>
      <c r="S29" s="21"/>
      <c r="T29" s="21"/>
      <c r="U29" s="21"/>
      <c r="V29" s="21"/>
      <c r="W29" s="21"/>
    </row>
    <row r="30" spans="1:23" s="19" customFormat="1" ht="21" customHeight="1">
      <c r="A30" s="1">
        <v>26</v>
      </c>
      <c r="B30" s="20" t="s">
        <v>178</v>
      </c>
      <c r="C30" s="20">
        <v>68.349999999999994</v>
      </c>
      <c r="D30" s="20">
        <f>(C30*50)/100</f>
        <v>34.174999999999997</v>
      </c>
      <c r="E30" s="20">
        <v>0</v>
      </c>
      <c r="F30" s="20">
        <f>(E30*20)/100</f>
        <v>0</v>
      </c>
      <c r="G30" s="20">
        <v>71.2</v>
      </c>
      <c r="H30" s="20">
        <f>(G30*10)/100</f>
        <v>7.12</v>
      </c>
      <c r="I30" s="20">
        <v>60</v>
      </c>
      <c r="J30" s="13">
        <f>(I30*20)/100</f>
        <v>12</v>
      </c>
      <c r="K30" s="13">
        <f>D30+F30+H30+J30</f>
        <v>53.294999999999995</v>
      </c>
      <c r="L30" s="13" t="s">
        <v>181</v>
      </c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23" s="19" customFormat="1" ht="19.5" customHeight="1">
      <c r="A31" s="1">
        <v>27</v>
      </c>
      <c r="B31" s="12" t="s">
        <v>47</v>
      </c>
      <c r="C31" s="12">
        <v>72.069999999999993</v>
      </c>
      <c r="D31" s="13">
        <f>(C31*50)/100</f>
        <v>36.034999999999997</v>
      </c>
      <c r="E31" s="12">
        <v>0</v>
      </c>
      <c r="F31" s="13">
        <v>0</v>
      </c>
      <c r="G31" s="12">
        <v>68.959999999999994</v>
      </c>
      <c r="H31" s="13">
        <v>6.8959999999999999</v>
      </c>
      <c r="I31" s="12">
        <v>50</v>
      </c>
      <c r="J31" s="13">
        <f>(I31*20)/100</f>
        <v>10</v>
      </c>
      <c r="K31" s="13">
        <f>D31+F31+H31+J31</f>
        <v>52.930999999999997</v>
      </c>
      <c r="L31" s="13" t="s">
        <v>181</v>
      </c>
      <c r="N31" s="21"/>
      <c r="O31" s="21"/>
      <c r="P31" s="21"/>
      <c r="Q31" s="21"/>
      <c r="R31" s="21"/>
      <c r="S31" s="21"/>
      <c r="T31" s="21"/>
      <c r="U31" s="21"/>
      <c r="V31" s="21"/>
      <c r="W31" s="21"/>
    </row>
    <row r="32" spans="1:23" s="19" customFormat="1" ht="21" customHeight="1">
      <c r="A32" s="1">
        <v>28</v>
      </c>
      <c r="B32" s="12" t="s">
        <v>50</v>
      </c>
      <c r="C32" s="12">
        <v>73.25</v>
      </c>
      <c r="D32" s="13">
        <f>(C32*50)/100</f>
        <v>36.625</v>
      </c>
      <c r="E32" s="12">
        <v>25</v>
      </c>
      <c r="F32" s="13">
        <v>5</v>
      </c>
      <c r="G32" s="12">
        <v>72.400000000000006</v>
      </c>
      <c r="H32" s="13">
        <v>7.24</v>
      </c>
      <c r="I32" s="12">
        <v>20</v>
      </c>
      <c r="J32" s="13">
        <f>(I32*20)/100</f>
        <v>4</v>
      </c>
      <c r="K32" s="13">
        <f>D32+F32+H32+J32</f>
        <v>52.865000000000002</v>
      </c>
      <c r="L32" s="13" t="s">
        <v>181</v>
      </c>
      <c r="N32" s="21"/>
      <c r="O32" s="21"/>
      <c r="P32" s="21"/>
      <c r="Q32" s="21"/>
      <c r="R32" s="21"/>
      <c r="S32" s="21"/>
      <c r="T32" s="21"/>
      <c r="U32" s="21"/>
      <c r="V32" s="21"/>
      <c r="W32" s="21"/>
    </row>
    <row r="33" spans="1:23" s="19" customFormat="1" ht="21" customHeight="1">
      <c r="A33" s="1">
        <v>29</v>
      </c>
      <c r="B33" s="12" t="s">
        <v>28</v>
      </c>
      <c r="C33" s="12">
        <v>75.569999999999993</v>
      </c>
      <c r="D33" s="13">
        <f>(C33*50)/100</f>
        <v>37.784999999999997</v>
      </c>
      <c r="E33" s="12">
        <v>25</v>
      </c>
      <c r="F33" s="13">
        <v>5</v>
      </c>
      <c r="G33" s="12">
        <v>93.23</v>
      </c>
      <c r="H33" s="13">
        <v>9.3230000000000004</v>
      </c>
      <c r="I33" s="12"/>
      <c r="J33" s="13">
        <f>(I33*20)/100</f>
        <v>0</v>
      </c>
      <c r="K33" s="13">
        <f>D33+F33+H33+J33</f>
        <v>52.107999999999997</v>
      </c>
      <c r="L33" s="13" t="s">
        <v>182</v>
      </c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23" s="19" customFormat="1" ht="18" customHeight="1">
      <c r="A34" s="1">
        <v>30</v>
      </c>
      <c r="B34" s="12" t="s">
        <v>42</v>
      </c>
      <c r="C34" s="12">
        <v>76.099999999999994</v>
      </c>
      <c r="D34" s="13">
        <f>(C34*50)/100</f>
        <v>38.049999999999997</v>
      </c>
      <c r="E34" s="12">
        <v>33.75</v>
      </c>
      <c r="F34" s="13">
        <v>6.75</v>
      </c>
      <c r="G34" s="12">
        <v>70.36</v>
      </c>
      <c r="H34" s="13">
        <v>7.0359999999999996</v>
      </c>
      <c r="I34" s="12"/>
      <c r="J34" s="13">
        <f>(I34*20)/100</f>
        <v>0</v>
      </c>
      <c r="K34" s="13">
        <f>D34+F34+H34+J34</f>
        <v>51.835999999999999</v>
      </c>
      <c r="L34" s="13" t="s">
        <v>182</v>
      </c>
      <c r="N34" s="21"/>
      <c r="O34" s="21"/>
      <c r="P34" s="21"/>
      <c r="Q34" s="21"/>
      <c r="R34" s="21"/>
      <c r="S34" s="21"/>
      <c r="T34" s="21"/>
      <c r="U34" s="21"/>
      <c r="V34" s="21"/>
      <c r="W34" s="21"/>
    </row>
    <row r="35" spans="1:23" s="19" customFormat="1" ht="20.25" customHeight="1">
      <c r="A35" s="1">
        <v>31</v>
      </c>
      <c r="B35" s="12" t="s">
        <v>62</v>
      </c>
      <c r="C35" s="12">
        <v>71.349999999999994</v>
      </c>
      <c r="D35" s="13">
        <f>(C35*50)/100</f>
        <v>35.674999999999997</v>
      </c>
      <c r="E35" s="12">
        <v>47.5</v>
      </c>
      <c r="F35" s="13">
        <v>9.5</v>
      </c>
      <c r="G35" s="12">
        <v>65</v>
      </c>
      <c r="H35" s="13">
        <v>6.5</v>
      </c>
      <c r="I35" s="12"/>
      <c r="J35" s="13">
        <f>(I35*20)/100</f>
        <v>0</v>
      </c>
      <c r="K35" s="13">
        <f>D35+F35+H35+J35</f>
        <v>51.674999999999997</v>
      </c>
      <c r="L35" s="13" t="s">
        <v>182</v>
      </c>
      <c r="N35" s="21"/>
      <c r="O35" s="21"/>
      <c r="P35" s="21"/>
      <c r="Q35" s="21"/>
      <c r="R35" s="21"/>
      <c r="S35" s="21"/>
      <c r="T35" s="21"/>
      <c r="U35" s="21"/>
      <c r="V35" s="21"/>
      <c r="W35" s="21"/>
    </row>
    <row r="36" spans="1:23" s="19" customFormat="1" ht="18" customHeight="1">
      <c r="A36" s="1">
        <v>32</v>
      </c>
      <c r="B36" s="20" t="s">
        <v>177</v>
      </c>
      <c r="C36" s="20">
        <v>68.97</v>
      </c>
      <c r="D36" s="20">
        <f>(C36*50)/100</f>
        <v>34.484999999999999</v>
      </c>
      <c r="E36" s="20">
        <v>0</v>
      </c>
      <c r="F36" s="20">
        <f>(E36*20)/100</f>
        <v>0</v>
      </c>
      <c r="G36" s="20">
        <v>71.400000000000006</v>
      </c>
      <c r="H36" s="20">
        <f>(G36*10)/100</f>
        <v>7.14</v>
      </c>
      <c r="I36" s="20">
        <v>50</v>
      </c>
      <c r="J36" s="13">
        <f>(I36*20)/100</f>
        <v>10</v>
      </c>
      <c r="K36" s="13">
        <f>D36+F36+H36+J36</f>
        <v>51.625</v>
      </c>
      <c r="L36" s="13" t="s">
        <v>181</v>
      </c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23" s="19" customFormat="1" ht="22.5" customHeight="1">
      <c r="A37" s="1">
        <v>33</v>
      </c>
      <c r="B37" s="12" t="s">
        <v>63</v>
      </c>
      <c r="C37" s="12">
        <v>72.014169999999993</v>
      </c>
      <c r="D37" s="13">
        <f>(C37*50)/100</f>
        <v>36.007084999999996</v>
      </c>
      <c r="E37" s="12">
        <v>17.5</v>
      </c>
      <c r="F37" s="13">
        <v>3.5</v>
      </c>
      <c r="G37" s="12">
        <v>69</v>
      </c>
      <c r="H37" s="13">
        <v>6.9</v>
      </c>
      <c r="I37" s="12">
        <v>25</v>
      </c>
      <c r="J37" s="13">
        <f>(I37*20)/100</f>
        <v>5</v>
      </c>
      <c r="K37" s="13">
        <f>D37+F37+H37+J37</f>
        <v>51.407084999999995</v>
      </c>
      <c r="L37" s="13" t="s">
        <v>181</v>
      </c>
      <c r="N37" s="21"/>
      <c r="O37" s="21"/>
      <c r="P37" s="21"/>
      <c r="Q37" s="21"/>
      <c r="R37" s="21"/>
      <c r="S37" s="21"/>
      <c r="T37" s="21"/>
      <c r="U37" s="21"/>
      <c r="V37" s="21"/>
      <c r="W37" s="21"/>
    </row>
    <row r="38" spans="1:23" s="19" customFormat="1" ht="17.25" customHeight="1">
      <c r="A38" s="1">
        <v>34</v>
      </c>
      <c r="B38" s="12" t="s">
        <v>54</v>
      </c>
      <c r="C38" s="12">
        <v>89.04</v>
      </c>
      <c r="D38" s="13">
        <f>(C38*50)/100</f>
        <v>44.52</v>
      </c>
      <c r="E38" s="12">
        <v>0</v>
      </c>
      <c r="F38" s="13">
        <v>0</v>
      </c>
      <c r="G38" s="12">
        <v>66.63</v>
      </c>
      <c r="H38" s="13">
        <v>6.6630000000000003</v>
      </c>
      <c r="I38" s="12"/>
      <c r="J38" s="13">
        <f>(I38*20)/100</f>
        <v>0</v>
      </c>
      <c r="K38" s="13">
        <f>D38+F38+H38+J38</f>
        <v>51.183000000000007</v>
      </c>
      <c r="L38" s="13" t="s">
        <v>182</v>
      </c>
      <c r="N38" s="21"/>
      <c r="O38" s="21"/>
      <c r="P38" s="21"/>
      <c r="Q38" s="21"/>
      <c r="R38" s="21"/>
      <c r="S38" s="21"/>
      <c r="T38" s="21"/>
      <c r="U38" s="21"/>
      <c r="V38" s="21"/>
      <c r="W38" s="21"/>
    </row>
    <row r="39" spans="1:23" s="19" customFormat="1" ht="20.25" customHeight="1">
      <c r="A39" s="1">
        <v>35</v>
      </c>
      <c r="B39" s="20" t="s">
        <v>41</v>
      </c>
      <c r="C39" s="20">
        <v>68.12</v>
      </c>
      <c r="D39" s="20">
        <f>(C39*50)/100</f>
        <v>34.06</v>
      </c>
      <c r="E39" s="20">
        <v>0</v>
      </c>
      <c r="F39" s="20">
        <f>(E39*20)/100</f>
        <v>0</v>
      </c>
      <c r="G39" s="20">
        <v>70.36</v>
      </c>
      <c r="H39" s="20">
        <f>(G39*10)/100</f>
        <v>7.0360000000000005</v>
      </c>
      <c r="I39" s="20">
        <v>50</v>
      </c>
      <c r="J39" s="13">
        <f>(I39*20)/100</f>
        <v>10</v>
      </c>
      <c r="K39" s="13">
        <f>D39+F39+H39+J39</f>
        <v>51.096000000000004</v>
      </c>
      <c r="L39" s="13" t="s">
        <v>181</v>
      </c>
      <c r="N39" s="21"/>
      <c r="O39" s="21"/>
      <c r="P39" s="21"/>
      <c r="Q39" s="21"/>
      <c r="R39" s="21"/>
      <c r="S39" s="21"/>
      <c r="T39" s="21"/>
      <c r="U39" s="21"/>
      <c r="V39" s="21"/>
      <c r="W39" s="21"/>
    </row>
    <row r="40" spans="1:23" s="19" customFormat="1" ht="19.5" customHeight="1">
      <c r="A40" s="1">
        <v>36</v>
      </c>
      <c r="B40" s="12" t="s">
        <v>68</v>
      </c>
      <c r="C40" s="12">
        <v>71.36</v>
      </c>
      <c r="D40" s="13">
        <f>(C40*50)/100</f>
        <v>35.68</v>
      </c>
      <c r="E40" s="12">
        <v>0</v>
      </c>
      <c r="F40" s="13">
        <v>0</v>
      </c>
      <c r="G40" s="12">
        <v>66.8</v>
      </c>
      <c r="H40" s="13">
        <v>6.68</v>
      </c>
      <c r="I40" s="12">
        <v>30</v>
      </c>
      <c r="J40" s="13">
        <f>(I40*20)/100</f>
        <v>6</v>
      </c>
      <c r="K40" s="13">
        <f>D40+F40+H40+J40</f>
        <v>48.36</v>
      </c>
      <c r="L40" s="13" t="s">
        <v>181</v>
      </c>
      <c r="N40" s="21"/>
      <c r="O40" s="21"/>
      <c r="P40" s="21"/>
      <c r="Q40" s="21"/>
      <c r="R40" s="21"/>
      <c r="S40" s="21"/>
      <c r="T40" s="21"/>
      <c r="U40" s="21"/>
      <c r="V40" s="21"/>
      <c r="W40" s="21"/>
    </row>
    <row r="41" spans="1:23" s="19" customFormat="1" ht="16.5" customHeight="1">
      <c r="A41" s="1">
        <v>37</v>
      </c>
      <c r="B41" s="12" t="s">
        <v>51</v>
      </c>
      <c r="C41" s="12">
        <v>82.73</v>
      </c>
      <c r="D41" s="13">
        <f>(C41*50)/100</f>
        <v>41.365000000000002</v>
      </c>
      <c r="E41" s="12">
        <v>0</v>
      </c>
      <c r="F41" s="13">
        <v>0</v>
      </c>
      <c r="G41" s="12">
        <v>67.56</v>
      </c>
      <c r="H41" s="13">
        <v>6.7560000000000002</v>
      </c>
      <c r="I41" s="12"/>
      <c r="J41" s="13">
        <f>(I41*20)/100</f>
        <v>0</v>
      </c>
      <c r="K41" s="13">
        <f>D41+F41+H41+J41</f>
        <v>48.121000000000002</v>
      </c>
      <c r="L41" s="13" t="s">
        <v>182</v>
      </c>
      <c r="N41" s="21"/>
      <c r="O41" s="21"/>
      <c r="P41" s="21"/>
      <c r="Q41" s="21"/>
      <c r="R41" s="21"/>
      <c r="S41" s="21"/>
      <c r="T41" s="21"/>
      <c r="U41" s="21"/>
      <c r="V41" s="21"/>
      <c r="W41" s="21"/>
    </row>
    <row r="42" spans="1:23" s="19" customFormat="1">
      <c r="A42" s="1">
        <v>38</v>
      </c>
      <c r="B42" s="12" t="s">
        <v>66</v>
      </c>
      <c r="C42" s="12">
        <v>71.73</v>
      </c>
      <c r="D42" s="13">
        <f>(C42*50)/100</f>
        <v>35.865000000000002</v>
      </c>
      <c r="E42" s="12">
        <v>0</v>
      </c>
      <c r="F42" s="13">
        <v>0</v>
      </c>
      <c r="G42" s="12">
        <v>67.599999999999994</v>
      </c>
      <c r="H42" s="13">
        <v>6.76</v>
      </c>
      <c r="I42" s="12">
        <v>25</v>
      </c>
      <c r="J42" s="13">
        <f>(I42*20)/100</f>
        <v>5</v>
      </c>
      <c r="K42" s="13">
        <f>D42+F42+H42+J42</f>
        <v>47.625</v>
      </c>
      <c r="L42" s="13" t="s">
        <v>181</v>
      </c>
      <c r="N42" s="21"/>
      <c r="O42" s="21"/>
      <c r="P42" s="21"/>
      <c r="Q42" s="21"/>
      <c r="R42" s="21"/>
      <c r="S42" s="21"/>
      <c r="T42" s="21"/>
      <c r="U42" s="21"/>
      <c r="V42" s="21"/>
      <c r="W42" s="21"/>
    </row>
    <row r="43" spans="1:23" s="19" customFormat="1" ht="20.25" customHeight="1">
      <c r="A43" s="1">
        <v>39</v>
      </c>
      <c r="B43" s="12" t="s">
        <v>69</v>
      </c>
      <c r="C43" s="12">
        <v>72.66</v>
      </c>
      <c r="D43" s="13">
        <f>(C43*50)/100</f>
        <v>36.33</v>
      </c>
      <c r="E43" s="12">
        <v>0</v>
      </c>
      <c r="F43" s="13">
        <v>0</v>
      </c>
      <c r="G43" s="12">
        <v>60.1</v>
      </c>
      <c r="H43" s="13">
        <v>6.01</v>
      </c>
      <c r="I43" s="12">
        <v>25</v>
      </c>
      <c r="J43" s="13">
        <f>(I43*20)/100</f>
        <v>5</v>
      </c>
      <c r="K43" s="13">
        <f>D43+F43+H43+J43</f>
        <v>47.339999999999996</v>
      </c>
      <c r="L43" s="13" t="s">
        <v>181</v>
      </c>
      <c r="N43" s="21"/>
      <c r="O43" s="21"/>
      <c r="P43" s="21"/>
      <c r="Q43" s="21"/>
      <c r="R43" s="21"/>
      <c r="S43" s="21"/>
      <c r="T43" s="21"/>
      <c r="U43" s="21"/>
      <c r="V43" s="21"/>
      <c r="W43" s="21"/>
    </row>
    <row r="44" spans="1:23" s="19" customFormat="1" ht="19.5" customHeight="1">
      <c r="A44" s="1">
        <v>40</v>
      </c>
      <c r="B44" s="12" t="s">
        <v>33</v>
      </c>
      <c r="C44" s="12">
        <v>79.31</v>
      </c>
      <c r="D44" s="13">
        <f>(C44*50)/100</f>
        <v>39.655000000000001</v>
      </c>
      <c r="E44" s="12">
        <v>0</v>
      </c>
      <c r="F44" s="13">
        <v>0</v>
      </c>
      <c r="G44" s="12">
        <v>74.8</v>
      </c>
      <c r="H44" s="13">
        <v>7.48</v>
      </c>
      <c r="I44" s="12"/>
      <c r="J44" s="13">
        <f>(I44*20)/100</f>
        <v>0</v>
      </c>
      <c r="K44" s="13">
        <f>D44+F44+H44+J44</f>
        <v>47.135000000000005</v>
      </c>
      <c r="L44" s="13" t="s">
        <v>182</v>
      </c>
      <c r="N44" s="21"/>
      <c r="O44" s="21"/>
      <c r="P44" s="21"/>
      <c r="Q44" s="21"/>
      <c r="R44" s="21"/>
      <c r="S44" s="21"/>
      <c r="T44" s="21"/>
      <c r="U44" s="21"/>
      <c r="V44" s="21"/>
      <c r="W44" s="21"/>
    </row>
    <row r="45" spans="1:23" s="19" customFormat="1" ht="23.25" customHeight="1">
      <c r="A45" s="1">
        <v>41</v>
      </c>
      <c r="B45" s="12" t="s">
        <v>37</v>
      </c>
      <c r="C45" s="12">
        <v>79.53</v>
      </c>
      <c r="D45" s="13">
        <f>(C45*50)/100</f>
        <v>39.765000000000001</v>
      </c>
      <c r="E45" s="12">
        <v>0</v>
      </c>
      <c r="F45" s="13">
        <v>0</v>
      </c>
      <c r="G45" s="12">
        <v>72.7</v>
      </c>
      <c r="H45" s="13">
        <v>7.27</v>
      </c>
      <c r="I45" s="12"/>
      <c r="J45" s="13">
        <f>(I45*20)/100</f>
        <v>0</v>
      </c>
      <c r="K45" s="13">
        <f>D45+F45+H45+J45</f>
        <v>47.034999999999997</v>
      </c>
      <c r="L45" s="13" t="s">
        <v>182</v>
      </c>
      <c r="N45" s="21"/>
      <c r="O45" s="21"/>
      <c r="P45" s="21"/>
      <c r="Q45" s="21"/>
      <c r="R45" s="21"/>
      <c r="S45" s="21"/>
      <c r="T45" s="21"/>
      <c r="U45" s="21"/>
      <c r="V45" s="21"/>
      <c r="W45" s="21"/>
    </row>
    <row r="46" spans="1:23" s="19" customFormat="1">
      <c r="A46" s="1">
        <v>42</v>
      </c>
      <c r="B46" s="12" t="s">
        <v>38</v>
      </c>
      <c r="C46" s="12">
        <v>78.34</v>
      </c>
      <c r="D46" s="13">
        <f>(C46*50)/100</f>
        <v>39.17</v>
      </c>
      <c r="E46" s="12">
        <v>0</v>
      </c>
      <c r="F46" s="13">
        <v>0</v>
      </c>
      <c r="G46" s="12">
        <v>72.23</v>
      </c>
      <c r="H46" s="13">
        <v>7.2229999999999999</v>
      </c>
      <c r="I46" s="12"/>
      <c r="J46" s="13">
        <f>(I46*20)/100</f>
        <v>0</v>
      </c>
      <c r="K46" s="13">
        <f>D46+F46+H46+J46</f>
        <v>46.393000000000001</v>
      </c>
      <c r="L46" s="13" t="s">
        <v>182</v>
      </c>
      <c r="N46" s="21"/>
      <c r="O46" s="21"/>
      <c r="P46" s="21"/>
      <c r="Q46" s="21"/>
      <c r="R46" s="21"/>
      <c r="S46" s="21"/>
      <c r="T46" s="21"/>
      <c r="U46" s="21"/>
      <c r="V46" s="21"/>
      <c r="W46" s="21"/>
    </row>
    <row r="47" spans="1:23" s="19" customFormat="1" ht="21.75" customHeight="1">
      <c r="A47" s="1">
        <v>43</v>
      </c>
      <c r="B47" s="12" t="s">
        <v>67</v>
      </c>
      <c r="C47" s="12">
        <v>72.579400000000007</v>
      </c>
      <c r="D47" s="13">
        <f>(C47*50)/100</f>
        <v>36.289700000000003</v>
      </c>
      <c r="E47" s="12">
        <v>18.75</v>
      </c>
      <c r="F47" s="13">
        <v>3.75</v>
      </c>
      <c r="G47" s="12">
        <v>61.5</v>
      </c>
      <c r="H47" s="13">
        <v>6.15</v>
      </c>
      <c r="I47" s="12"/>
      <c r="J47" s="13">
        <f>(I47*20)/100</f>
        <v>0</v>
      </c>
      <c r="K47" s="13">
        <f>D47+F47+H47+J47</f>
        <v>46.189700000000002</v>
      </c>
      <c r="L47" s="13" t="s">
        <v>182</v>
      </c>
      <c r="N47" s="21"/>
      <c r="O47" s="21"/>
      <c r="P47" s="21"/>
      <c r="Q47" s="21"/>
      <c r="R47" s="21"/>
      <c r="S47" s="21"/>
      <c r="T47" s="21"/>
      <c r="U47" s="21"/>
      <c r="V47" s="21"/>
      <c r="W47" s="21"/>
    </row>
    <row r="48" spans="1:23" s="19" customFormat="1" ht="18.75" customHeight="1">
      <c r="A48" s="1">
        <v>44</v>
      </c>
      <c r="B48" s="12" t="s">
        <v>32</v>
      </c>
      <c r="C48" s="12">
        <v>75.092230000000001</v>
      </c>
      <c r="D48" s="13">
        <f>(C48*50)/100</f>
        <v>37.546115</v>
      </c>
      <c r="E48" s="12">
        <v>0</v>
      </c>
      <c r="F48" s="13">
        <v>0</v>
      </c>
      <c r="G48" s="12">
        <v>78.06</v>
      </c>
      <c r="H48" s="13">
        <v>7.806</v>
      </c>
      <c r="I48" s="12"/>
      <c r="J48" s="13">
        <f>(I48*20)/100</f>
        <v>0</v>
      </c>
      <c r="K48" s="13">
        <f>D48+F48+H48+J48</f>
        <v>45.352114999999998</v>
      </c>
      <c r="L48" s="13" t="s">
        <v>182</v>
      </c>
      <c r="N48" s="21"/>
      <c r="O48" s="21"/>
      <c r="P48" s="21"/>
      <c r="Q48" s="21"/>
      <c r="R48" s="21"/>
      <c r="S48" s="21"/>
      <c r="T48" s="21"/>
      <c r="U48" s="21"/>
      <c r="V48" s="21"/>
      <c r="W48" s="21"/>
    </row>
    <row r="49" spans="1:23" s="19" customFormat="1">
      <c r="A49" s="1">
        <v>45</v>
      </c>
      <c r="B49" s="12" t="s">
        <v>64</v>
      </c>
      <c r="C49" s="12">
        <v>63.175699999999999</v>
      </c>
      <c r="D49" s="13">
        <f>(C49*50)/100</f>
        <v>31.58785</v>
      </c>
      <c r="E49" s="12">
        <v>23.75</v>
      </c>
      <c r="F49" s="13">
        <v>4.75</v>
      </c>
      <c r="G49" s="12">
        <v>68.2</v>
      </c>
      <c r="H49" s="13">
        <v>6.82</v>
      </c>
      <c r="I49" s="12"/>
      <c r="J49" s="13">
        <f>(I49*20)/100</f>
        <v>0</v>
      </c>
      <c r="K49" s="13">
        <f>D49+F49+H49+J49</f>
        <v>43.157850000000003</v>
      </c>
      <c r="L49" s="13" t="s">
        <v>182</v>
      </c>
      <c r="N49" s="21"/>
      <c r="O49" s="21"/>
      <c r="P49" s="21"/>
      <c r="Q49" s="21"/>
      <c r="R49" s="21"/>
      <c r="S49" s="21"/>
      <c r="T49" s="21"/>
      <c r="U49" s="21"/>
      <c r="V49" s="21"/>
      <c r="W49" s="21"/>
    </row>
    <row r="50" spans="1:23" s="19" customFormat="1">
      <c r="A50" s="1">
        <v>46</v>
      </c>
      <c r="B50" s="12" t="s">
        <v>58</v>
      </c>
      <c r="C50" s="12">
        <v>71.448849999999993</v>
      </c>
      <c r="D50" s="13">
        <f>(C50*50)/100</f>
        <v>35.724424999999997</v>
      </c>
      <c r="E50" s="12">
        <v>0</v>
      </c>
      <c r="F50" s="13">
        <v>0</v>
      </c>
      <c r="G50" s="12">
        <v>65.7</v>
      </c>
      <c r="H50" s="13">
        <v>6.57</v>
      </c>
      <c r="I50" s="12"/>
      <c r="J50" s="13">
        <f>(I50*20)/100</f>
        <v>0</v>
      </c>
      <c r="K50" s="13">
        <f>D50+F50+H50+J50</f>
        <v>42.294424999999997</v>
      </c>
      <c r="L50" s="13" t="s">
        <v>182</v>
      </c>
      <c r="N50" s="21"/>
      <c r="O50" s="21"/>
      <c r="P50" s="21"/>
      <c r="Q50" s="21"/>
      <c r="R50" s="21"/>
      <c r="S50" s="21"/>
      <c r="T50" s="21"/>
      <c r="U50" s="21"/>
      <c r="V50" s="21"/>
      <c r="W50" s="21"/>
    </row>
    <row r="51" spans="1:23" s="19" customFormat="1">
      <c r="A51" s="1">
        <v>47</v>
      </c>
      <c r="B51" s="12" t="s">
        <v>45</v>
      </c>
      <c r="C51" s="12">
        <v>70</v>
      </c>
      <c r="D51" s="13">
        <f>(C51*50)/100</f>
        <v>35</v>
      </c>
      <c r="E51" s="12">
        <v>0</v>
      </c>
      <c r="F51" s="20">
        <f>(E51*20)/100</f>
        <v>0</v>
      </c>
      <c r="G51" s="12">
        <v>69.66</v>
      </c>
      <c r="H51" s="13">
        <v>6.9660000000000002</v>
      </c>
      <c r="I51" s="12"/>
      <c r="J51" s="13">
        <f>(I51*20)/100</f>
        <v>0</v>
      </c>
      <c r="K51" s="13">
        <f>D51+F51+H51+J51</f>
        <v>41.966000000000001</v>
      </c>
      <c r="L51" s="13" t="s">
        <v>182</v>
      </c>
      <c r="N51" s="21"/>
      <c r="O51" s="21"/>
      <c r="P51" s="21"/>
      <c r="Q51" s="21"/>
      <c r="R51" s="21"/>
      <c r="S51" s="21"/>
      <c r="T51" s="21"/>
      <c r="U51" s="21"/>
      <c r="V51" s="21"/>
      <c r="W51" s="21"/>
    </row>
    <row r="52" spans="1:23" s="19" customFormat="1">
      <c r="A52" s="12"/>
      <c r="B52" s="12"/>
      <c r="C52" s="12"/>
      <c r="D52" s="13"/>
      <c r="E52" s="12"/>
      <c r="F52" s="20"/>
      <c r="G52" s="12"/>
      <c r="H52" s="13"/>
      <c r="I52" s="12"/>
      <c r="J52" s="13"/>
      <c r="K52" s="13"/>
      <c r="L52" s="13"/>
      <c r="N52" s="21"/>
      <c r="O52" s="21"/>
      <c r="P52" s="21"/>
      <c r="Q52" s="21"/>
      <c r="R52" s="21"/>
      <c r="S52" s="21"/>
      <c r="T52" s="21"/>
      <c r="U52" s="21"/>
      <c r="V52" s="21"/>
      <c r="W52" s="21"/>
    </row>
    <row r="53" spans="1:23">
      <c r="N53" s="21"/>
      <c r="O53" s="21"/>
      <c r="P53" s="21"/>
      <c r="Q53" s="21"/>
      <c r="R53" s="21"/>
      <c r="S53" s="21"/>
      <c r="T53" s="21"/>
      <c r="U53" s="21"/>
      <c r="V53" s="21"/>
      <c r="W53" s="21"/>
    </row>
    <row r="55" spans="1:23" ht="69.75" customHeight="1">
      <c r="A55" s="17" t="s">
        <v>184</v>
      </c>
      <c r="B55" s="18" t="s">
        <v>185</v>
      </c>
      <c r="C55" s="18"/>
      <c r="D55" s="18"/>
    </row>
    <row r="58" spans="1:23">
      <c r="D58" s="11"/>
      <c r="E58" s="11"/>
      <c r="F58" s="11"/>
      <c r="I58" s="11"/>
      <c r="J58" s="11"/>
      <c r="K58" s="11"/>
      <c r="L58" s="11"/>
    </row>
  </sheetData>
  <sortState ref="A5:L52">
    <sortCondition descending="1" ref="K5:K52"/>
  </sortState>
  <mergeCells count="4">
    <mergeCell ref="A2:D2"/>
    <mergeCell ref="D58:F58"/>
    <mergeCell ref="I58:L58"/>
    <mergeCell ref="B55:D55"/>
  </mergeCells>
  <pageMargins left="0.70866141732283472" right="0.70866141732283472" top="0.74803149606299213" bottom="0.74803149606299213" header="0.31496062992125984" footer="0.31496062992125984"/>
  <pageSetup paperSize="9" scale="75" fitToWidth="2" fitToHeight="2" orientation="landscape" horizontalDpi="0" verticalDpi="0" r:id="rId1"/>
  <legacyDrawing r:id="rId2"/>
  <controls>
    <control shapeId="2096" r:id="rId3" name="Control 48"/>
    <control shapeId="2095" r:id="rId4" name="Control 47"/>
    <control shapeId="2094" r:id="rId5" name="Control 46"/>
    <control shapeId="2093" r:id="rId6" name="Control 45"/>
    <control shapeId="2092" r:id="rId7" name="Control 44"/>
    <control shapeId="2091" r:id="rId8" name="Control 43"/>
    <control shapeId="2090" r:id="rId9" name="Control 42"/>
    <control shapeId="2089" r:id="rId10" name="Control 41"/>
    <control shapeId="2088" r:id="rId11" name="Control 40"/>
    <control shapeId="2087" r:id="rId12" name="Control 39"/>
    <control shapeId="2086" r:id="rId13" name="Control 38"/>
    <control shapeId="2085" r:id="rId14" name="Control 37"/>
    <control shapeId="2084" r:id="rId15" name="Control 36"/>
    <control shapeId="2083" r:id="rId16" name="Control 35"/>
    <control shapeId="2082" r:id="rId17" name="Control 34"/>
    <control shapeId="2081" r:id="rId18" name="Control 33"/>
    <control shapeId="2080" r:id="rId19" name="Control 32"/>
    <control shapeId="2079" r:id="rId20" name="Control 31"/>
    <control shapeId="2078" r:id="rId21" name="Control 30"/>
    <control shapeId="2077" r:id="rId22" name="Control 29"/>
    <control shapeId="2076" r:id="rId23" name="Control 28"/>
    <control shapeId="2075" r:id="rId24" name="Control 27"/>
    <control shapeId="2074" r:id="rId25" name="Control 26"/>
    <control shapeId="2073" r:id="rId26" name="Control 25"/>
    <control shapeId="2072" r:id="rId27" name="Control 24"/>
    <control shapeId="2071" r:id="rId28" name="Control 23"/>
    <control shapeId="2070" r:id="rId29" name="Control 22"/>
    <control shapeId="2069" r:id="rId30" name="Control 21"/>
    <control shapeId="2068" r:id="rId31" name="Control 20"/>
    <control shapeId="2067" r:id="rId32" name="Control 19"/>
    <control shapeId="2066" r:id="rId33" name="Control 18"/>
    <control shapeId="2065" r:id="rId34" name="Control 17"/>
    <control shapeId="2064" r:id="rId35" name="Control 16"/>
    <control shapeId="2063" r:id="rId36" name="Control 15"/>
    <control shapeId="2062" r:id="rId37" name="Control 14"/>
    <control shapeId="2061" r:id="rId38" name="Control 13"/>
    <control shapeId="2060" r:id="rId39" name="Control 12"/>
    <control shapeId="2059" r:id="rId40" name="Control 11"/>
    <control shapeId="2058" r:id="rId41" name="Control 10"/>
    <control shapeId="2057" r:id="rId42" name="Control 9"/>
    <control shapeId="2056" r:id="rId43" name="Control 8"/>
    <control shapeId="2055" r:id="rId44" name="Control 7"/>
    <control shapeId="2054" r:id="rId45" name="Control 6"/>
    <control shapeId="2053" r:id="rId46" name="Control 5"/>
    <control shapeId="2052" r:id="rId47" name="Control 4"/>
    <control shapeId="2051" r:id="rId48" name="Control 3"/>
    <control shapeId="2050" r:id="rId49" name="Control 2"/>
    <control shapeId="2049" r:id="rId50" name="Control 1"/>
  </controls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>
    <tabColor rgb="FF00B050"/>
    <pageSetUpPr fitToPage="1"/>
  </sheetPr>
  <dimension ref="A2:L14"/>
  <sheetViews>
    <sheetView workbookViewId="0">
      <selection activeCell="K9" sqref="K9"/>
    </sheetView>
  </sheetViews>
  <sheetFormatPr defaultRowHeight="15"/>
  <cols>
    <col min="2" max="2" width="22.5703125" customWidth="1"/>
    <col min="9" max="9" width="13.140625" customWidth="1"/>
    <col min="10" max="10" width="22.5703125" customWidth="1"/>
    <col min="12" max="12" width="20.28515625" customWidth="1"/>
  </cols>
  <sheetData>
    <row r="2" spans="1:12">
      <c r="A2" s="11" t="s">
        <v>167</v>
      </c>
      <c r="B2" s="11"/>
      <c r="C2" s="11"/>
      <c r="D2" s="11"/>
      <c r="E2" s="11"/>
      <c r="F2" s="11"/>
    </row>
    <row r="4" spans="1:12" ht="45">
      <c r="A4" s="4" t="s">
        <v>15</v>
      </c>
      <c r="B4" s="4" t="s">
        <v>16</v>
      </c>
      <c r="C4" s="4" t="s">
        <v>17</v>
      </c>
      <c r="D4" s="4" t="s">
        <v>18</v>
      </c>
      <c r="E4" s="4" t="s">
        <v>19</v>
      </c>
      <c r="F4" s="4" t="s">
        <v>20</v>
      </c>
      <c r="G4" s="4" t="s">
        <v>21</v>
      </c>
      <c r="H4" s="4" t="s">
        <v>22</v>
      </c>
      <c r="I4" s="4" t="s">
        <v>23</v>
      </c>
      <c r="J4" s="4" t="s">
        <v>24</v>
      </c>
      <c r="K4" s="4" t="s">
        <v>25</v>
      </c>
      <c r="L4" s="4" t="s">
        <v>26</v>
      </c>
    </row>
    <row r="5" spans="1:12">
      <c r="A5" s="1">
        <v>2</v>
      </c>
      <c r="B5" s="1" t="s">
        <v>73</v>
      </c>
      <c r="C5" s="1">
        <v>77.169449999999998</v>
      </c>
      <c r="D5" s="4">
        <f>(C5*50)/100</f>
        <v>38.584724999999999</v>
      </c>
      <c r="E5" s="1">
        <v>80</v>
      </c>
      <c r="F5" s="4">
        <f>(E5*20)/100</f>
        <v>16</v>
      </c>
      <c r="G5" s="1">
        <v>98.8</v>
      </c>
      <c r="H5" s="4">
        <f>(G5*10)/100</f>
        <v>9.8800000000000008</v>
      </c>
      <c r="I5" s="1">
        <v>20</v>
      </c>
      <c r="J5" s="4">
        <f>(I5*20)/100</f>
        <v>4</v>
      </c>
      <c r="K5" s="4">
        <f>D5+F5+H5+J5</f>
        <v>68.464725000000001</v>
      </c>
      <c r="L5" s="2" t="s">
        <v>181</v>
      </c>
    </row>
    <row r="6" spans="1:12">
      <c r="A6" s="1">
        <v>1</v>
      </c>
      <c r="B6" s="1" t="s">
        <v>72</v>
      </c>
      <c r="C6" s="1">
        <v>86.337230000000005</v>
      </c>
      <c r="D6" s="4">
        <f>(C6*50)/100</f>
        <v>43.168615000000003</v>
      </c>
      <c r="E6" s="1">
        <v>56.25</v>
      </c>
      <c r="F6" s="4">
        <f>(E6*20)/100</f>
        <v>11.25</v>
      </c>
      <c r="G6" s="1">
        <v>98.36</v>
      </c>
      <c r="H6" s="4">
        <f>(G6*10)/100</f>
        <v>9.8360000000000003</v>
      </c>
      <c r="I6" s="1"/>
      <c r="J6" s="4">
        <f>(I6*20)/100</f>
        <v>0</v>
      </c>
      <c r="K6" s="4">
        <f>D6+F6+H6+J6</f>
        <v>64.254615000000001</v>
      </c>
      <c r="L6" s="2" t="s">
        <v>182</v>
      </c>
    </row>
    <row r="9" spans="1:12" ht="49.5" customHeight="1">
      <c r="A9" s="17" t="s">
        <v>184</v>
      </c>
      <c r="B9" s="18" t="s">
        <v>185</v>
      </c>
      <c r="C9" s="18"/>
      <c r="D9" s="18"/>
    </row>
    <row r="14" spans="1:12">
      <c r="D14" s="11"/>
      <c r="E14" s="11"/>
      <c r="F14" s="11"/>
      <c r="I14" s="11"/>
      <c r="J14" s="11"/>
      <c r="K14" s="11"/>
      <c r="L14" s="11"/>
    </row>
  </sheetData>
  <sortState ref="A4:L6">
    <sortCondition descending="1" ref="K4:K6"/>
  </sortState>
  <mergeCells count="4">
    <mergeCell ref="A2:F2"/>
    <mergeCell ref="D14:F14"/>
    <mergeCell ref="I14:L14"/>
    <mergeCell ref="B9:D9"/>
  </mergeCells>
  <pageMargins left="0.70866141732283472" right="0.70866141732283472" top="0.74803149606299213" bottom="0.74803149606299213" header="0.31496062992125984" footer="0.31496062992125984"/>
  <pageSetup paperSize="9" scale="77" orientation="landscape" horizontalDpi="0" verticalDpi="0" r:id="rId1"/>
  <legacyDrawing r:id="rId2"/>
  <controls>
    <control shapeId="3073" r:id="rId3" name="Control 1"/>
    <control shapeId="3074" r:id="rId4" name="Control 2"/>
  </controls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4">
    <tabColor rgb="FF0070C0"/>
    <pageSetUpPr fitToPage="1"/>
  </sheetPr>
  <dimension ref="A2:L16"/>
  <sheetViews>
    <sheetView workbookViewId="0">
      <selection activeCell="A12" sqref="A12:D12"/>
    </sheetView>
  </sheetViews>
  <sheetFormatPr defaultRowHeight="15"/>
  <cols>
    <col min="2" max="2" width="22.42578125" customWidth="1"/>
    <col min="4" max="4" width="13.85546875" customWidth="1"/>
    <col min="6" max="6" width="12.7109375" customWidth="1"/>
    <col min="8" max="8" width="13.42578125" customWidth="1"/>
    <col min="10" max="10" width="13.42578125" customWidth="1"/>
    <col min="11" max="11" width="14.5703125" customWidth="1"/>
    <col min="12" max="12" width="11.85546875" customWidth="1"/>
  </cols>
  <sheetData>
    <row r="2" spans="1:12">
      <c r="A2" s="11" t="s">
        <v>168</v>
      </c>
      <c r="B2" s="11"/>
      <c r="C2" s="11"/>
      <c r="D2" s="11"/>
      <c r="E2" s="11"/>
    </row>
    <row r="4" spans="1:12" ht="30">
      <c r="A4" s="4" t="s">
        <v>79</v>
      </c>
      <c r="B4" s="4" t="s">
        <v>16</v>
      </c>
      <c r="C4" s="4" t="s">
        <v>17</v>
      </c>
      <c r="D4" s="4" t="s">
        <v>18</v>
      </c>
      <c r="E4" s="4" t="s">
        <v>19</v>
      </c>
      <c r="F4" s="4" t="s">
        <v>20</v>
      </c>
      <c r="G4" s="4" t="s">
        <v>21</v>
      </c>
      <c r="H4" s="4" t="s">
        <v>22</v>
      </c>
      <c r="I4" s="4" t="s">
        <v>23</v>
      </c>
      <c r="J4" s="4" t="s">
        <v>24</v>
      </c>
      <c r="K4" s="4" t="s">
        <v>25</v>
      </c>
      <c r="L4" s="5" t="s">
        <v>26</v>
      </c>
    </row>
    <row r="5" spans="1:12">
      <c r="A5" s="1">
        <v>1</v>
      </c>
      <c r="B5" s="1" t="s">
        <v>75</v>
      </c>
      <c r="C5" s="1">
        <v>84.1721</v>
      </c>
      <c r="D5" s="4">
        <f>(C5*50)/100</f>
        <v>42.086049999999993</v>
      </c>
      <c r="E5" s="1">
        <v>60</v>
      </c>
      <c r="F5" s="4">
        <f>(E5*20)/100</f>
        <v>12</v>
      </c>
      <c r="G5" s="1">
        <v>97.6</v>
      </c>
      <c r="H5" s="4">
        <f>(G5*10)/100</f>
        <v>9.76</v>
      </c>
      <c r="I5" s="1">
        <v>95</v>
      </c>
      <c r="J5" s="4">
        <f>(I5*20)/100</f>
        <v>19</v>
      </c>
      <c r="K5" s="4">
        <f>D5+F5+H5+J5</f>
        <v>82.846049999999991</v>
      </c>
      <c r="L5" s="15" t="s">
        <v>180</v>
      </c>
    </row>
    <row r="6" spans="1:12">
      <c r="A6" s="1">
        <v>2</v>
      </c>
      <c r="B6" s="1" t="s">
        <v>77</v>
      </c>
      <c r="C6" s="1">
        <v>75.41</v>
      </c>
      <c r="D6" s="4">
        <f>(C6*50)/100</f>
        <v>37.704999999999998</v>
      </c>
      <c r="E6" s="1">
        <v>61.25</v>
      </c>
      <c r="F6" s="4">
        <f>(E6*20)/100</f>
        <v>12.25</v>
      </c>
      <c r="G6" s="1">
        <v>100</v>
      </c>
      <c r="H6" s="4">
        <f>(G6*10)/100</f>
        <v>10</v>
      </c>
      <c r="I6" s="1">
        <v>90</v>
      </c>
      <c r="J6" s="4">
        <f>(I6*20)/100</f>
        <v>18</v>
      </c>
      <c r="K6" s="4">
        <f>D6+F6+H6+J6</f>
        <v>77.954999999999998</v>
      </c>
      <c r="L6" s="2" t="s">
        <v>180</v>
      </c>
    </row>
    <row r="7" spans="1:12">
      <c r="A7" s="1">
        <v>3</v>
      </c>
      <c r="B7" s="1" t="s">
        <v>78</v>
      </c>
      <c r="C7" s="1">
        <v>63.25</v>
      </c>
      <c r="D7" s="4">
        <f>(C7*50)/100</f>
        <v>31.625</v>
      </c>
      <c r="E7" s="1">
        <v>58</v>
      </c>
      <c r="F7" s="4">
        <f>(E7*20)/100</f>
        <v>11.6</v>
      </c>
      <c r="G7" s="1">
        <v>73.400000000000006</v>
      </c>
      <c r="H7" s="4">
        <f>(G7*10)/100</f>
        <v>7.34</v>
      </c>
      <c r="I7" s="1">
        <v>80</v>
      </c>
      <c r="J7" s="4">
        <f>(I7*20)/100</f>
        <v>16</v>
      </c>
      <c r="K7" s="4">
        <f>D7+F7+H7+J7</f>
        <v>66.564999999999998</v>
      </c>
      <c r="L7" s="2" t="s">
        <v>180</v>
      </c>
    </row>
    <row r="8" spans="1:12">
      <c r="A8" s="12">
        <v>4</v>
      </c>
      <c r="B8" s="12" t="s">
        <v>76</v>
      </c>
      <c r="C8" s="12">
        <v>69.241810000000001</v>
      </c>
      <c r="D8" s="16">
        <f>(C8*50)/100</f>
        <v>34.620905</v>
      </c>
      <c r="E8" s="12">
        <v>72.5</v>
      </c>
      <c r="F8" s="16">
        <f>(E8*20)/100</f>
        <v>14.5</v>
      </c>
      <c r="G8" s="12">
        <v>84.13</v>
      </c>
      <c r="H8" s="16">
        <f>(G8*10)/100</f>
        <v>8.4130000000000003</v>
      </c>
      <c r="I8" s="12">
        <v>40</v>
      </c>
      <c r="J8" s="16">
        <f>(I8*20)/100</f>
        <v>8</v>
      </c>
      <c r="K8" s="16">
        <f>D8+F8+H8+J8</f>
        <v>65.533905000000004</v>
      </c>
      <c r="L8" s="13" t="s">
        <v>181</v>
      </c>
    </row>
    <row r="9" spans="1:12">
      <c r="A9" s="12">
        <v>5</v>
      </c>
      <c r="B9" s="12" t="s">
        <v>74</v>
      </c>
      <c r="C9" s="12">
        <v>77.21687</v>
      </c>
      <c r="D9" s="16">
        <f>(C9*50)/100</f>
        <v>38.608435</v>
      </c>
      <c r="E9" s="12">
        <v>68.75</v>
      </c>
      <c r="F9" s="16">
        <f>(E9*20)/100</f>
        <v>13.75</v>
      </c>
      <c r="G9" s="12">
        <v>88.33</v>
      </c>
      <c r="H9" s="16">
        <f>(G9*10)/100</f>
        <v>8.8330000000000002</v>
      </c>
      <c r="I9" s="12"/>
      <c r="J9" s="16">
        <f>(I9*20)/100</f>
        <v>0</v>
      </c>
      <c r="K9" s="16">
        <f>D9+F9+H9+J9</f>
        <v>61.191434999999998</v>
      </c>
      <c r="L9" s="13" t="s">
        <v>182</v>
      </c>
    </row>
    <row r="12" spans="1:12" ht="63.75" customHeight="1">
      <c r="A12" s="17" t="s">
        <v>184</v>
      </c>
      <c r="B12" s="18" t="s">
        <v>185</v>
      </c>
      <c r="C12" s="18"/>
      <c r="D12" s="18"/>
    </row>
    <row r="16" spans="1:12">
      <c r="D16" s="11"/>
      <c r="E16" s="11"/>
      <c r="F16" s="11"/>
      <c r="I16" s="11"/>
      <c r="J16" s="11"/>
      <c r="K16" s="11"/>
      <c r="L16" s="11"/>
    </row>
  </sheetData>
  <sortState ref="A5:L9">
    <sortCondition descending="1" ref="K5:K9"/>
  </sortState>
  <mergeCells count="4">
    <mergeCell ref="A2:E2"/>
    <mergeCell ref="D16:F16"/>
    <mergeCell ref="I16:L16"/>
    <mergeCell ref="B12:D12"/>
  </mergeCells>
  <pageMargins left="0.70866141732283472" right="0.70866141732283472" top="0.74803149606299213" bottom="0.74803149606299213" header="0.31496062992125984" footer="0.31496062992125984"/>
  <pageSetup paperSize="9" scale="78" orientation="landscape" horizontalDpi="0" verticalDpi="0" r:id="rId1"/>
  <legacyDrawing r:id="rId2"/>
  <controls>
    <control shapeId="4101" r:id="rId3" name="Control 5"/>
    <control shapeId="4102" r:id="rId4" name="Control 6"/>
    <control shapeId="4103" r:id="rId5" name="Control 7"/>
    <control shapeId="4104" r:id="rId6" name="Control 8"/>
  </control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2:L12"/>
  <sheetViews>
    <sheetView workbookViewId="0">
      <selection activeCell="B16" sqref="B16"/>
    </sheetView>
  </sheetViews>
  <sheetFormatPr defaultRowHeight="15"/>
  <cols>
    <col min="2" max="2" width="21.85546875" customWidth="1"/>
    <col min="7" max="7" width="9.85546875" customWidth="1"/>
    <col min="8" max="8" width="11" customWidth="1"/>
    <col min="10" max="10" width="10.5703125" customWidth="1"/>
    <col min="11" max="11" width="12.28515625" customWidth="1"/>
    <col min="12" max="12" width="15.7109375" customWidth="1"/>
  </cols>
  <sheetData>
    <row r="2" spans="1:12">
      <c r="A2" s="11" t="s">
        <v>169</v>
      </c>
      <c r="B2" s="11"/>
      <c r="C2" s="11"/>
      <c r="D2" s="11"/>
      <c r="E2" s="11"/>
      <c r="F2" s="11"/>
      <c r="G2" s="11"/>
    </row>
    <row r="4" spans="1:12" ht="30">
      <c r="A4" s="4" t="s">
        <v>27</v>
      </c>
      <c r="B4" s="4" t="s">
        <v>16</v>
      </c>
      <c r="C4" s="4" t="s">
        <v>17</v>
      </c>
      <c r="D4" s="4" t="s">
        <v>18</v>
      </c>
      <c r="E4" s="4" t="s">
        <v>19</v>
      </c>
      <c r="F4" s="4" t="s">
        <v>20</v>
      </c>
      <c r="G4" s="4" t="s">
        <v>21</v>
      </c>
      <c r="H4" s="4" t="s">
        <v>22</v>
      </c>
      <c r="I4" s="4" t="s">
        <v>23</v>
      </c>
      <c r="J4" s="4" t="s">
        <v>24</v>
      </c>
      <c r="K4" s="4" t="s">
        <v>25</v>
      </c>
      <c r="L4" s="4" t="s">
        <v>26</v>
      </c>
    </row>
    <row r="5" spans="1:12">
      <c r="A5" s="1">
        <v>1</v>
      </c>
      <c r="B5" s="1" t="s">
        <v>164</v>
      </c>
      <c r="C5" s="1">
        <v>77.510000000000005</v>
      </c>
      <c r="D5" s="2">
        <v>38.755000000000003</v>
      </c>
      <c r="E5" s="1">
        <v>0</v>
      </c>
      <c r="F5" s="2">
        <v>0</v>
      </c>
      <c r="G5" s="1">
        <v>64.53</v>
      </c>
      <c r="H5" s="2">
        <v>6.4530000000000003</v>
      </c>
      <c r="I5" s="1"/>
      <c r="J5" s="2">
        <f>(I5*20)/100</f>
        <v>0</v>
      </c>
      <c r="K5" s="2">
        <f>D5+F5+H5+J5</f>
        <v>45.208000000000006</v>
      </c>
      <c r="L5" s="2" t="s">
        <v>182</v>
      </c>
    </row>
    <row r="11" spans="1:12" ht="38.25" customHeight="1">
      <c r="A11" s="17" t="s">
        <v>184</v>
      </c>
      <c r="B11" s="18" t="s">
        <v>185</v>
      </c>
      <c r="C11" s="18"/>
      <c r="D11" s="18"/>
      <c r="E11" s="18"/>
    </row>
    <row r="12" spans="1:12">
      <c r="D12" s="11"/>
      <c r="E12" s="11"/>
      <c r="F12" s="11"/>
      <c r="I12" s="11"/>
      <c r="J12" s="11"/>
      <c r="K12" s="11"/>
      <c r="L12" s="11"/>
    </row>
  </sheetData>
  <mergeCells count="4">
    <mergeCell ref="A2:G2"/>
    <mergeCell ref="D12:F12"/>
    <mergeCell ref="I12:L12"/>
    <mergeCell ref="B11:E11"/>
  </mergeCells>
  <pageMargins left="0.70866141732283472" right="0.70866141732283472" top="0.74803149606299213" bottom="0.74803149606299213" header="0.31496062992125984" footer="0.31496062992125984"/>
  <pageSetup paperSize="9" scale="96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11"/>
  <sheetViews>
    <sheetView workbookViewId="0">
      <selection activeCell="L12" sqref="L12"/>
    </sheetView>
  </sheetViews>
  <sheetFormatPr defaultRowHeight="15"/>
  <cols>
    <col min="12" max="12" width="13.85546875" customWidth="1"/>
  </cols>
  <sheetData>
    <row r="2" spans="1:12">
      <c r="A2" s="11" t="s">
        <v>170</v>
      </c>
      <c r="B2" s="11"/>
      <c r="C2" s="11"/>
      <c r="D2" s="11"/>
      <c r="E2" s="11"/>
    </row>
    <row r="4" spans="1:12" ht="45">
      <c r="A4" s="4" t="s">
        <v>27</v>
      </c>
      <c r="B4" s="4" t="s">
        <v>16</v>
      </c>
      <c r="C4" s="4" t="s">
        <v>17</v>
      </c>
      <c r="D4" s="4" t="s">
        <v>18</v>
      </c>
      <c r="E4" s="4" t="s">
        <v>19</v>
      </c>
      <c r="F4" s="4" t="s">
        <v>20</v>
      </c>
      <c r="G4" s="4" t="s">
        <v>21</v>
      </c>
      <c r="H4" s="4" t="s">
        <v>22</v>
      </c>
      <c r="I4" s="4" t="s">
        <v>23</v>
      </c>
      <c r="J4" s="4" t="s">
        <v>24</v>
      </c>
      <c r="K4" s="4" t="s">
        <v>25</v>
      </c>
      <c r="L4" s="4" t="s">
        <v>26</v>
      </c>
    </row>
    <row r="5" spans="1:12" ht="30">
      <c r="A5" s="1">
        <v>1</v>
      </c>
      <c r="B5" s="1" t="s">
        <v>80</v>
      </c>
      <c r="C5" s="1">
        <v>71.48</v>
      </c>
      <c r="D5" s="2">
        <v>35.74</v>
      </c>
      <c r="E5" s="1">
        <v>33.75</v>
      </c>
      <c r="F5" s="2">
        <v>6.75</v>
      </c>
      <c r="G5" s="1">
        <v>62.66</v>
      </c>
      <c r="H5" s="2">
        <v>6.266</v>
      </c>
      <c r="I5" s="1">
        <v>50</v>
      </c>
      <c r="J5" s="2">
        <f>(I5*20)/100</f>
        <v>10</v>
      </c>
      <c r="K5" s="2">
        <f>D5+F5+H5+J5</f>
        <v>58.756</v>
      </c>
      <c r="L5" s="3" t="s">
        <v>181</v>
      </c>
    </row>
    <row r="9" spans="1:12" ht="58.5" customHeight="1">
      <c r="A9" s="17" t="s">
        <v>184</v>
      </c>
      <c r="B9" s="18" t="s">
        <v>185</v>
      </c>
      <c r="C9" s="18"/>
      <c r="D9" s="18"/>
      <c r="E9" s="18"/>
      <c r="F9" s="18"/>
    </row>
    <row r="11" spans="1:12">
      <c r="D11" s="11"/>
      <c r="E11" s="11"/>
      <c r="F11" s="11"/>
      <c r="I11" s="11"/>
      <c r="J11" s="11"/>
      <c r="K11" s="11"/>
      <c r="L11" s="11"/>
    </row>
  </sheetData>
  <mergeCells count="4">
    <mergeCell ref="A2:E2"/>
    <mergeCell ref="D11:F11"/>
    <mergeCell ref="I11:L11"/>
    <mergeCell ref="B9:F9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5">
    <tabColor rgb="FFFF0000"/>
    <pageSetUpPr fitToPage="1"/>
  </sheetPr>
  <dimension ref="A2:L17"/>
  <sheetViews>
    <sheetView workbookViewId="0">
      <selection activeCell="I17" sqref="I17:L17"/>
    </sheetView>
  </sheetViews>
  <sheetFormatPr defaultRowHeight="15"/>
  <cols>
    <col min="2" max="2" width="22" customWidth="1"/>
    <col min="12" max="12" width="18.140625" customWidth="1"/>
  </cols>
  <sheetData>
    <row r="2" spans="1:12">
      <c r="A2" s="11" t="s">
        <v>171</v>
      </c>
      <c r="B2" s="11"/>
      <c r="C2" s="11"/>
      <c r="D2" s="11"/>
    </row>
    <row r="4" spans="1:12" ht="45">
      <c r="A4" s="4" t="s">
        <v>27</v>
      </c>
      <c r="B4" s="4" t="s">
        <v>16</v>
      </c>
      <c r="C4" s="4" t="s">
        <v>17</v>
      </c>
      <c r="D4" s="4" t="s">
        <v>18</v>
      </c>
      <c r="E4" s="4" t="s">
        <v>19</v>
      </c>
      <c r="F4" s="4" t="s">
        <v>20</v>
      </c>
      <c r="G4" s="4" t="s">
        <v>21</v>
      </c>
      <c r="H4" s="4" t="s">
        <v>22</v>
      </c>
      <c r="I4" s="4" t="s">
        <v>23</v>
      </c>
      <c r="J4" s="4" t="s">
        <v>24</v>
      </c>
      <c r="K4" s="4" t="s">
        <v>25</v>
      </c>
      <c r="L4" s="7" t="s">
        <v>26</v>
      </c>
    </row>
    <row r="5" spans="1:12" ht="24" customHeight="1">
      <c r="A5" s="1">
        <v>1</v>
      </c>
      <c r="B5" s="1" t="s">
        <v>87</v>
      </c>
      <c r="C5" s="1">
        <v>74.319999999999993</v>
      </c>
      <c r="D5" s="2">
        <v>37.159999999999997</v>
      </c>
      <c r="E5" s="1">
        <v>35</v>
      </c>
      <c r="F5" s="2">
        <v>7</v>
      </c>
      <c r="G5" s="1">
        <v>73.2</v>
      </c>
      <c r="H5" s="2">
        <v>7.32</v>
      </c>
      <c r="I5" s="1">
        <v>75</v>
      </c>
      <c r="J5" s="2">
        <f t="shared" ref="J5:J11" si="0">(I5*20)/100</f>
        <v>15</v>
      </c>
      <c r="K5" s="2">
        <f t="shared" ref="K5:K11" si="1">D5+F5+H5+J5</f>
        <v>66.47999999999999</v>
      </c>
      <c r="L5" s="8" t="s">
        <v>180</v>
      </c>
    </row>
    <row r="6" spans="1:12" ht="24" customHeight="1">
      <c r="A6" s="1">
        <v>2</v>
      </c>
      <c r="B6" s="1" t="s">
        <v>82</v>
      </c>
      <c r="C6" s="1">
        <v>73.41413</v>
      </c>
      <c r="D6" s="2">
        <v>36.707065</v>
      </c>
      <c r="E6" s="1">
        <v>16.25</v>
      </c>
      <c r="F6" s="2">
        <v>3.25</v>
      </c>
      <c r="G6" s="1">
        <v>81.099999999999994</v>
      </c>
      <c r="H6" s="2">
        <v>8.11</v>
      </c>
      <c r="I6" s="1">
        <v>90</v>
      </c>
      <c r="J6" s="2">
        <f t="shared" si="0"/>
        <v>18</v>
      </c>
      <c r="K6" s="2">
        <f t="shared" si="1"/>
        <v>66.067064999999999</v>
      </c>
      <c r="L6" s="8" t="s">
        <v>180</v>
      </c>
    </row>
    <row r="7" spans="1:12" ht="24.75" customHeight="1">
      <c r="A7" s="1">
        <v>3</v>
      </c>
      <c r="B7" s="1" t="s">
        <v>85</v>
      </c>
      <c r="C7" s="1">
        <v>70</v>
      </c>
      <c r="D7" s="2">
        <v>35</v>
      </c>
      <c r="E7" s="1">
        <v>0</v>
      </c>
      <c r="F7" s="2">
        <v>0</v>
      </c>
      <c r="G7" s="1">
        <v>75.8</v>
      </c>
      <c r="H7" s="2">
        <v>7.58</v>
      </c>
      <c r="I7" s="1">
        <v>90</v>
      </c>
      <c r="J7" s="2">
        <f t="shared" si="0"/>
        <v>18</v>
      </c>
      <c r="K7" s="2">
        <f t="shared" si="1"/>
        <v>60.58</v>
      </c>
      <c r="L7" s="8" t="s">
        <v>180</v>
      </c>
    </row>
    <row r="8" spans="1:12" ht="21" customHeight="1">
      <c r="A8" s="1">
        <v>4</v>
      </c>
      <c r="B8" s="1" t="s">
        <v>86</v>
      </c>
      <c r="C8" s="1">
        <v>62.359000000000002</v>
      </c>
      <c r="D8" s="2">
        <v>31.179500000000001</v>
      </c>
      <c r="E8" s="1">
        <v>15</v>
      </c>
      <c r="F8" s="2">
        <v>3</v>
      </c>
      <c r="G8" s="1">
        <v>71.3</v>
      </c>
      <c r="H8" s="2">
        <v>7.13</v>
      </c>
      <c r="I8" s="1">
        <v>94</v>
      </c>
      <c r="J8" s="2">
        <f t="shared" si="0"/>
        <v>18.8</v>
      </c>
      <c r="K8" s="2">
        <f t="shared" si="1"/>
        <v>60.109500000000011</v>
      </c>
      <c r="L8" s="8" t="s">
        <v>180</v>
      </c>
    </row>
    <row r="9" spans="1:12" ht="21" customHeight="1">
      <c r="A9" s="12">
        <v>5</v>
      </c>
      <c r="B9" s="12" t="s">
        <v>83</v>
      </c>
      <c r="C9" s="12">
        <v>75.84</v>
      </c>
      <c r="D9" s="13">
        <v>37.92</v>
      </c>
      <c r="E9" s="12">
        <v>22.5</v>
      </c>
      <c r="F9" s="13">
        <v>4.5</v>
      </c>
      <c r="G9" s="12">
        <v>77.36</v>
      </c>
      <c r="H9" s="13">
        <v>7.7359999999999998</v>
      </c>
      <c r="I9" s="12"/>
      <c r="J9" s="13">
        <f t="shared" si="0"/>
        <v>0</v>
      </c>
      <c r="K9" s="13">
        <f t="shared" si="1"/>
        <v>50.155999999999999</v>
      </c>
      <c r="L9" s="14" t="s">
        <v>182</v>
      </c>
    </row>
    <row r="10" spans="1:12" ht="21" customHeight="1">
      <c r="A10" s="12">
        <v>6</v>
      </c>
      <c r="B10" s="12" t="s">
        <v>81</v>
      </c>
      <c r="C10" s="12">
        <v>65.150000000000006</v>
      </c>
      <c r="D10" s="13">
        <v>32.575000000000003</v>
      </c>
      <c r="E10" s="12">
        <v>23.75</v>
      </c>
      <c r="F10" s="13">
        <v>4.75</v>
      </c>
      <c r="G10" s="12">
        <v>87.4</v>
      </c>
      <c r="H10" s="13">
        <v>8.74</v>
      </c>
      <c r="I10" s="12"/>
      <c r="J10" s="13">
        <f t="shared" si="0"/>
        <v>0</v>
      </c>
      <c r="K10" s="13">
        <f t="shared" si="1"/>
        <v>46.065000000000005</v>
      </c>
      <c r="L10" s="14" t="s">
        <v>182</v>
      </c>
    </row>
    <row r="11" spans="1:12" ht="17.25" customHeight="1">
      <c r="A11" s="12">
        <v>7</v>
      </c>
      <c r="B11" s="12" t="s">
        <v>84</v>
      </c>
      <c r="C11" s="12">
        <v>67.02</v>
      </c>
      <c r="D11" s="13">
        <v>33.51</v>
      </c>
      <c r="E11" s="12">
        <v>21.25</v>
      </c>
      <c r="F11" s="13">
        <v>4.25</v>
      </c>
      <c r="G11" s="12">
        <v>74.56</v>
      </c>
      <c r="H11" s="13">
        <v>7.4560000000000004</v>
      </c>
      <c r="I11" s="12"/>
      <c r="J11" s="13">
        <f t="shared" si="0"/>
        <v>0</v>
      </c>
      <c r="K11" s="13">
        <f t="shared" si="1"/>
        <v>45.216000000000001</v>
      </c>
      <c r="L11" s="14" t="s">
        <v>182</v>
      </c>
    </row>
    <row r="14" spans="1:12" ht="52.5" customHeight="1">
      <c r="A14" s="17" t="s">
        <v>184</v>
      </c>
      <c r="B14" s="18" t="s">
        <v>185</v>
      </c>
      <c r="C14" s="18"/>
      <c r="D14" s="18"/>
    </row>
    <row r="17" spans="4:12">
      <c r="D17" s="11"/>
      <c r="E17" s="11"/>
      <c r="F17" s="11"/>
      <c r="I17" s="11"/>
      <c r="J17" s="11"/>
      <c r="K17" s="11"/>
      <c r="L17" s="11"/>
    </row>
  </sheetData>
  <sortState ref="A5:L11">
    <sortCondition descending="1" ref="K5:K11"/>
  </sortState>
  <mergeCells count="4">
    <mergeCell ref="A2:D2"/>
    <mergeCell ref="D17:F17"/>
    <mergeCell ref="I17:L17"/>
    <mergeCell ref="B14:D14"/>
  </mergeCells>
  <pageMargins left="0.70866141732283472" right="0.70866141732283472" top="0.74803149606299213" bottom="0.74803149606299213" header="0.31496062992125984" footer="0.31496062992125984"/>
  <pageSetup paperSize="9" scale="87" orientation="landscape" horizontalDpi="0" verticalDpi="0" r:id="rId1"/>
  <legacyDrawing r:id="rId2"/>
  <controls>
    <control shapeId="6145" r:id="rId3" name="Control 1"/>
    <control shapeId="6146" r:id="rId4" name="Control 2"/>
    <control shapeId="6147" r:id="rId5" name="Control 3"/>
    <control shapeId="6148" r:id="rId6" name="Control 4"/>
    <control shapeId="6149" r:id="rId7" name="Control 5"/>
    <control shapeId="6150" r:id="rId8" name="Control 6"/>
    <control shapeId="6151" r:id="rId9" name="Control 7"/>
  </controls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6">
    <tabColor rgb="FF7030A0"/>
    <pageSetUpPr fitToPage="1"/>
  </sheetPr>
  <dimension ref="A2:L25"/>
  <sheetViews>
    <sheetView workbookViewId="0">
      <selection activeCell="B26" sqref="B26"/>
    </sheetView>
  </sheetViews>
  <sheetFormatPr defaultRowHeight="15"/>
  <cols>
    <col min="2" max="2" width="24.28515625" customWidth="1"/>
    <col min="10" max="10" width="11.28515625" customWidth="1"/>
    <col min="11" max="11" width="11.42578125" customWidth="1"/>
    <col min="12" max="12" width="16" customWidth="1"/>
  </cols>
  <sheetData>
    <row r="2" spans="1:12">
      <c r="A2" s="11" t="s">
        <v>172</v>
      </c>
      <c r="B2" s="11"/>
      <c r="C2" s="11"/>
      <c r="D2" s="11"/>
    </row>
    <row r="4" spans="1:12" ht="45">
      <c r="A4" s="4" t="s">
        <v>27</v>
      </c>
      <c r="B4" s="4" t="s">
        <v>16</v>
      </c>
      <c r="C4" s="4" t="s">
        <v>17</v>
      </c>
      <c r="D4" s="4" t="s">
        <v>18</v>
      </c>
      <c r="E4" s="4" t="s">
        <v>19</v>
      </c>
      <c r="F4" s="4" t="s">
        <v>20</v>
      </c>
      <c r="G4" s="4" t="s">
        <v>21</v>
      </c>
      <c r="H4" s="4" t="s">
        <v>22</v>
      </c>
      <c r="I4" s="4" t="s">
        <v>23</v>
      </c>
      <c r="J4" s="4" t="s">
        <v>24</v>
      </c>
      <c r="K4" s="4" t="s">
        <v>25</v>
      </c>
      <c r="L4" s="4" t="s">
        <v>26</v>
      </c>
    </row>
    <row r="5" spans="1:12" ht="25.5" customHeight="1">
      <c r="A5" s="1">
        <v>1</v>
      </c>
      <c r="B5" s="1" t="s">
        <v>89</v>
      </c>
      <c r="C5" s="1">
        <v>61.72</v>
      </c>
      <c r="D5" s="2">
        <v>30.86</v>
      </c>
      <c r="E5" s="1">
        <v>20</v>
      </c>
      <c r="F5" s="2">
        <v>4</v>
      </c>
      <c r="G5" s="1">
        <v>78</v>
      </c>
      <c r="H5" s="2">
        <v>7.8</v>
      </c>
      <c r="I5" s="1">
        <v>90</v>
      </c>
      <c r="J5" s="2">
        <f>(I5*20)/100</f>
        <v>18</v>
      </c>
      <c r="K5" s="2">
        <f>D5+F5+H5+J5</f>
        <v>60.66</v>
      </c>
      <c r="L5" s="2" t="s">
        <v>180</v>
      </c>
    </row>
    <row r="6" spans="1:12" ht="22.5" customHeight="1">
      <c r="A6" s="1">
        <v>2</v>
      </c>
      <c r="B6" s="1" t="s">
        <v>92</v>
      </c>
      <c r="C6" s="1">
        <v>62.81</v>
      </c>
      <c r="D6" s="2">
        <v>31.405000000000001</v>
      </c>
      <c r="E6" s="1">
        <v>18.75</v>
      </c>
      <c r="F6" s="2">
        <v>3.75</v>
      </c>
      <c r="G6" s="1">
        <v>73.8</v>
      </c>
      <c r="H6" s="2">
        <v>7.38</v>
      </c>
      <c r="I6" s="1">
        <v>90</v>
      </c>
      <c r="J6" s="2">
        <f>(I6*20)/100</f>
        <v>18</v>
      </c>
      <c r="K6" s="2">
        <f>D6+F6+H6+J6</f>
        <v>60.535000000000004</v>
      </c>
      <c r="L6" s="2" t="s">
        <v>180</v>
      </c>
    </row>
    <row r="7" spans="1:12" ht="24" customHeight="1">
      <c r="A7" s="1">
        <v>3</v>
      </c>
      <c r="B7" s="1" t="s">
        <v>97</v>
      </c>
      <c r="C7" s="1">
        <v>69.7</v>
      </c>
      <c r="D7" s="2">
        <v>34.85</v>
      </c>
      <c r="E7" s="1">
        <v>0</v>
      </c>
      <c r="F7" s="2">
        <v>0</v>
      </c>
      <c r="G7" s="1">
        <v>65</v>
      </c>
      <c r="H7" s="2">
        <v>6.5</v>
      </c>
      <c r="I7" s="1">
        <v>95</v>
      </c>
      <c r="J7" s="2">
        <f>(I7*20)/100</f>
        <v>19</v>
      </c>
      <c r="K7" s="2">
        <f>D7+F7+H7+J7</f>
        <v>60.35</v>
      </c>
      <c r="L7" s="2" t="s">
        <v>180</v>
      </c>
    </row>
    <row r="8" spans="1:12" ht="21" customHeight="1">
      <c r="A8" s="12">
        <v>4</v>
      </c>
      <c r="B8" s="12" t="s">
        <v>88</v>
      </c>
      <c r="C8" s="12">
        <v>64.62</v>
      </c>
      <c r="D8" s="13">
        <v>32.31</v>
      </c>
      <c r="E8" s="12">
        <v>22.5</v>
      </c>
      <c r="F8" s="13">
        <v>4.5</v>
      </c>
      <c r="G8" s="12">
        <v>81.599999999999994</v>
      </c>
      <c r="H8" s="13">
        <v>8.16</v>
      </c>
      <c r="I8" s="12">
        <v>70</v>
      </c>
      <c r="J8" s="13">
        <f>(I8*20)/100</f>
        <v>14</v>
      </c>
      <c r="K8" s="13">
        <f>D8+F8+H8+J8</f>
        <v>58.97</v>
      </c>
      <c r="L8" s="13" t="s">
        <v>181</v>
      </c>
    </row>
    <row r="9" spans="1:12" ht="21" customHeight="1">
      <c r="A9" s="12">
        <v>5</v>
      </c>
      <c r="B9" s="12" t="s">
        <v>95</v>
      </c>
      <c r="C9" s="12">
        <v>64.489999999999995</v>
      </c>
      <c r="D9" s="13">
        <v>32.244999999999997</v>
      </c>
      <c r="E9" s="12">
        <v>23.75</v>
      </c>
      <c r="F9" s="13">
        <v>4.75</v>
      </c>
      <c r="G9" s="12">
        <v>71</v>
      </c>
      <c r="H9" s="13">
        <v>7.1</v>
      </c>
      <c r="I9" s="12">
        <v>70</v>
      </c>
      <c r="J9" s="13">
        <f>(I9*20)/100</f>
        <v>14</v>
      </c>
      <c r="K9" s="13">
        <f>D9+F9+H9+J9</f>
        <v>58.094999999999999</v>
      </c>
      <c r="L9" s="13" t="s">
        <v>181</v>
      </c>
    </row>
    <row r="10" spans="1:12" ht="26.25" customHeight="1">
      <c r="A10" s="12">
        <v>6</v>
      </c>
      <c r="B10" s="12" t="s">
        <v>91</v>
      </c>
      <c r="C10" s="12">
        <v>76</v>
      </c>
      <c r="D10" s="13">
        <v>38</v>
      </c>
      <c r="E10" s="12">
        <v>62.5</v>
      </c>
      <c r="F10" s="13">
        <v>12.5</v>
      </c>
      <c r="G10" s="12">
        <v>74.099999999999994</v>
      </c>
      <c r="H10" s="13">
        <v>7.41</v>
      </c>
      <c r="I10" s="12"/>
      <c r="J10" s="13">
        <f>(I10*20)/100</f>
        <v>0</v>
      </c>
      <c r="K10" s="13">
        <f>D10+F10+H10+J10</f>
        <v>57.91</v>
      </c>
      <c r="L10" s="13" t="s">
        <v>182</v>
      </c>
    </row>
    <row r="11" spans="1:12" ht="24" customHeight="1">
      <c r="A11" s="12">
        <v>7</v>
      </c>
      <c r="B11" s="12" t="s">
        <v>98</v>
      </c>
      <c r="C11" s="12">
        <v>63.71</v>
      </c>
      <c r="D11" s="13">
        <v>31.855</v>
      </c>
      <c r="E11" s="12">
        <v>22.5</v>
      </c>
      <c r="F11" s="13">
        <v>4.5</v>
      </c>
      <c r="G11" s="12">
        <v>69.2</v>
      </c>
      <c r="H11" s="13">
        <v>6.92</v>
      </c>
      <c r="I11" s="12">
        <v>70</v>
      </c>
      <c r="J11" s="13">
        <f>(I11*20)/100</f>
        <v>14</v>
      </c>
      <c r="K11" s="13">
        <f>D11+F11+H11+J11</f>
        <v>57.275000000000006</v>
      </c>
      <c r="L11" s="13" t="s">
        <v>181</v>
      </c>
    </row>
    <row r="12" spans="1:12" ht="24" customHeight="1">
      <c r="A12" s="12">
        <v>8</v>
      </c>
      <c r="B12" s="12" t="s">
        <v>99</v>
      </c>
      <c r="C12" s="12">
        <v>59.451120000000003</v>
      </c>
      <c r="D12" s="13">
        <v>29.725560000000002</v>
      </c>
      <c r="E12" s="12">
        <v>21.25</v>
      </c>
      <c r="F12" s="13">
        <v>4.25</v>
      </c>
      <c r="G12" s="12">
        <v>68.8</v>
      </c>
      <c r="H12" s="13">
        <v>6.88</v>
      </c>
      <c r="I12" s="12">
        <v>75</v>
      </c>
      <c r="J12" s="13">
        <f>(I12*20)/100</f>
        <v>15</v>
      </c>
      <c r="K12" s="13">
        <f>D12+F12+H12+J12</f>
        <v>55.855560000000004</v>
      </c>
      <c r="L12" s="13" t="s">
        <v>181</v>
      </c>
    </row>
    <row r="13" spans="1:12" ht="19.5" customHeight="1">
      <c r="A13" s="12">
        <v>9</v>
      </c>
      <c r="B13" s="12" t="s">
        <v>90</v>
      </c>
      <c r="C13" s="12">
        <v>67.34</v>
      </c>
      <c r="D13" s="13">
        <v>33.67</v>
      </c>
      <c r="E13" s="12">
        <v>32.5</v>
      </c>
      <c r="F13" s="13">
        <v>6.5</v>
      </c>
      <c r="G13" s="12">
        <v>74.33</v>
      </c>
      <c r="H13" s="13">
        <v>7.4329999999999998</v>
      </c>
      <c r="I13" s="12">
        <v>40</v>
      </c>
      <c r="J13" s="13">
        <f>(I13*20)/100</f>
        <v>8</v>
      </c>
      <c r="K13" s="13">
        <f>D13+F13+H13+J13</f>
        <v>55.603000000000002</v>
      </c>
      <c r="L13" s="13" t="s">
        <v>181</v>
      </c>
    </row>
    <row r="14" spans="1:12" ht="20.25" customHeight="1">
      <c r="A14" s="12">
        <v>10</v>
      </c>
      <c r="B14" s="12" t="s">
        <v>100</v>
      </c>
      <c r="C14" s="12">
        <v>57.67</v>
      </c>
      <c r="D14" s="13">
        <v>28.835000000000001</v>
      </c>
      <c r="E14" s="12">
        <v>22.5</v>
      </c>
      <c r="F14" s="13">
        <v>4.5</v>
      </c>
      <c r="G14" s="12">
        <v>67.599999999999994</v>
      </c>
      <c r="H14" s="13">
        <v>6.76</v>
      </c>
      <c r="I14" s="12">
        <v>75</v>
      </c>
      <c r="J14" s="13">
        <f>(I14*20)/100</f>
        <v>15</v>
      </c>
      <c r="K14" s="13">
        <f>D14+F14+H14+J14</f>
        <v>55.094999999999999</v>
      </c>
      <c r="L14" s="13" t="s">
        <v>181</v>
      </c>
    </row>
    <row r="15" spans="1:12" ht="18" customHeight="1">
      <c r="A15" s="12">
        <v>11</v>
      </c>
      <c r="B15" s="12" t="s">
        <v>94</v>
      </c>
      <c r="C15" s="12">
        <v>71.31</v>
      </c>
      <c r="D15" s="13">
        <v>35.655000000000001</v>
      </c>
      <c r="E15" s="12">
        <v>23.75</v>
      </c>
      <c r="F15" s="13">
        <v>4.75</v>
      </c>
      <c r="G15" s="12">
        <v>66.400000000000006</v>
      </c>
      <c r="H15" s="13">
        <v>6.64</v>
      </c>
      <c r="I15" s="12">
        <v>40</v>
      </c>
      <c r="J15" s="13">
        <f>(I15*20)/100</f>
        <v>8</v>
      </c>
      <c r="K15" s="13">
        <f>D15+F15+H15+J15</f>
        <v>55.045000000000002</v>
      </c>
      <c r="L15" s="13" t="s">
        <v>181</v>
      </c>
    </row>
    <row r="16" spans="1:12" ht="20.25" customHeight="1">
      <c r="A16" s="12">
        <v>12</v>
      </c>
      <c r="B16" s="12" t="s">
        <v>101</v>
      </c>
      <c r="C16" s="12">
        <v>59.83</v>
      </c>
      <c r="D16" s="13">
        <v>29.914999999999999</v>
      </c>
      <c r="E16" s="12">
        <v>20</v>
      </c>
      <c r="F16" s="13">
        <v>4</v>
      </c>
      <c r="G16" s="12">
        <v>66.599999999999994</v>
      </c>
      <c r="H16" s="13">
        <v>6.66</v>
      </c>
      <c r="I16" s="12">
        <v>70</v>
      </c>
      <c r="J16" s="13">
        <f>(I16*20)/100</f>
        <v>14</v>
      </c>
      <c r="K16" s="13">
        <f>D16+F16+H16+J16</f>
        <v>54.575000000000003</v>
      </c>
      <c r="L16" s="13" t="s">
        <v>181</v>
      </c>
    </row>
    <row r="17" spans="1:12" ht="19.5" customHeight="1">
      <c r="A17" s="12">
        <v>13</v>
      </c>
      <c r="B17" s="12" t="s">
        <v>96</v>
      </c>
      <c r="C17" s="12">
        <v>71.66</v>
      </c>
      <c r="D17" s="13">
        <v>35.83</v>
      </c>
      <c r="E17" s="12">
        <v>18.75</v>
      </c>
      <c r="F17" s="13">
        <v>3.75</v>
      </c>
      <c r="G17" s="12">
        <v>65.930000000000007</v>
      </c>
      <c r="H17" s="13">
        <v>6.593</v>
      </c>
      <c r="I17" s="12"/>
      <c r="J17" s="13">
        <f>(I17*20)/100</f>
        <v>0</v>
      </c>
      <c r="K17" s="13">
        <f>D17+F17+H17+J17</f>
        <v>46.173000000000002</v>
      </c>
      <c r="L17" s="13" t="s">
        <v>182</v>
      </c>
    </row>
    <row r="18" spans="1:12" ht="19.5" customHeight="1">
      <c r="A18" s="12">
        <v>14</v>
      </c>
      <c r="B18" s="12" t="s">
        <v>93</v>
      </c>
      <c r="C18" s="12">
        <v>59.34</v>
      </c>
      <c r="D18" s="13">
        <v>29.67</v>
      </c>
      <c r="E18" s="12">
        <v>26.25</v>
      </c>
      <c r="F18" s="13">
        <v>5.25</v>
      </c>
      <c r="G18" s="12">
        <v>69.2</v>
      </c>
      <c r="H18" s="13">
        <v>6.92</v>
      </c>
      <c r="I18" s="12"/>
      <c r="J18" s="13">
        <f>(I18*20)/100</f>
        <v>0</v>
      </c>
      <c r="K18" s="13">
        <f>D18+F18+H18+J18</f>
        <v>41.84</v>
      </c>
      <c r="L18" s="13" t="s">
        <v>182</v>
      </c>
    </row>
    <row r="22" spans="1:12" ht="52.5" customHeight="1">
      <c r="B22" s="17" t="s">
        <v>184</v>
      </c>
      <c r="C22" s="18" t="s">
        <v>185</v>
      </c>
      <c r="D22" s="18"/>
      <c r="E22" s="18"/>
      <c r="F22" s="18"/>
      <c r="G22" s="18"/>
    </row>
    <row r="25" spans="1:12">
      <c r="D25" s="11"/>
      <c r="E25" s="11"/>
      <c r="F25" s="11"/>
      <c r="I25" s="11"/>
      <c r="J25" s="11"/>
      <c r="K25" s="11"/>
      <c r="L25" s="11"/>
    </row>
  </sheetData>
  <sortState ref="A5:L18">
    <sortCondition descending="1" ref="K5:K18"/>
  </sortState>
  <mergeCells count="4">
    <mergeCell ref="A2:D2"/>
    <mergeCell ref="D25:F25"/>
    <mergeCell ref="I25:L25"/>
    <mergeCell ref="C22:G22"/>
  </mergeCells>
  <pageMargins left="0.70866141732283472" right="0.70866141732283472" top="0.74803149606299213" bottom="0.74803149606299213" header="0.31496062992125984" footer="0.31496062992125984"/>
  <pageSetup paperSize="9" scale="84" orientation="landscape" horizontalDpi="0" verticalDpi="0" r:id="rId1"/>
  <legacyDrawing r:id="rId2"/>
  <controls>
    <control shapeId="7169" r:id="rId3" name="Control 1"/>
    <control shapeId="7170" r:id="rId4" name="Control 2"/>
    <control shapeId="7171" r:id="rId5" name="Control 3"/>
    <control shapeId="7172" r:id="rId6" name="Control 4"/>
    <control shapeId="7173" r:id="rId7" name="Control 5"/>
    <control shapeId="7174" r:id="rId8" name="Control 6"/>
    <control shapeId="7175" r:id="rId9" name="Control 7"/>
    <control shapeId="7176" r:id="rId10" name="Control 8"/>
    <control shapeId="7177" r:id="rId11" name="Control 9"/>
    <control shapeId="7178" r:id="rId12" name="Control 10"/>
    <control shapeId="7179" r:id="rId13" name="Control 11"/>
    <control shapeId="7180" r:id="rId14" name="Control 12"/>
    <control shapeId="7181" r:id="rId15" name="Control 13"/>
    <control shapeId="7182" r:id="rId16" name="Control 14"/>
  </controls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7">
    <tabColor rgb="FFFFC000"/>
    <pageSetUpPr fitToPage="1"/>
  </sheetPr>
  <dimension ref="A2:L15"/>
  <sheetViews>
    <sheetView workbookViewId="0">
      <selection activeCell="M14" sqref="M14"/>
    </sheetView>
  </sheetViews>
  <sheetFormatPr defaultRowHeight="15"/>
  <cols>
    <col min="2" max="2" width="19.28515625" customWidth="1"/>
    <col min="10" max="10" width="11.7109375" customWidth="1"/>
    <col min="11" max="11" width="11.28515625" customWidth="1"/>
    <col min="12" max="12" width="19" customWidth="1"/>
  </cols>
  <sheetData>
    <row r="2" spans="1:12">
      <c r="A2" s="11" t="s">
        <v>173</v>
      </c>
      <c r="B2" s="11"/>
      <c r="C2" s="11"/>
      <c r="D2" s="11"/>
      <c r="E2" s="11"/>
    </row>
    <row r="4" spans="1:12" ht="45">
      <c r="A4" s="4" t="s">
        <v>102</v>
      </c>
      <c r="B4" s="4" t="s">
        <v>16</v>
      </c>
      <c r="C4" s="4" t="s">
        <v>17</v>
      </c>
      <c r="D4" s="4" t="s">
        <v>18</v>
      </c>
      <c r="E4" s="4" t="s">
        <v>19</v>
      </c>
      <c r="F4" s="4" t="s">
        <v>20</v>
      </c>
      <c r="G4" s="4" t="s">
        <v>21</v>
      </c>
      <c r="H4" s="4" t="s">
        <v>22</v>
      </c>
      <c r="I4" s="4" t="s">
        <v>23</v>
      </c>
      <c r="J4" s="4" t="s">
        <v>24</v>
      </c>
      <c r="K4" s="4" t="s">
        <v>25</v>
      </c>
      <c r="L4" s="4" t="s">
        <v>26</v>
      </c>
    </row>
    <row r="5" spans="1:12" ht="27.75" customHeight="1">
      <c r="A5" s="1">
        <v>1</v>
      </c>
      <c r="B5" s="1" t="s">
        <v>103</v>
      </c>
      <c r="C5" s="1">
        <v>61.46</v>
      </c>
      <c r="D5" s="2">
        <v>30.73</v>
      </c>
      <c r="E5" s="1">
        <v>20</v>
      </c>
      <c r="F5" s="2">
        <v>4</v>
      </c>
      <c r="G5" s="1">
        <v>64.760000000000005</v>
      </c>
      <c r="H5" s="2">
        <v>6.476</v>
      </c>
      <c r="I5" s="1">
        <v>100</v>
      </c>
      <c r="J5" s="2">
        <f>(I5*20)/100</f>
        <v>20</v>
      </c>
      <c r="K5" s="2">
        <f>D5+F5+H5+J5</f>
        <v>61.206000000000003</v>
      </c>
      <c r="L5" s="2" t="s">
        <v>180</v>
      </c>
    </row>
    <row r="6" spans="1:12" ht="28.5" customHeight="1">
      <c r="A6" s="1">
        <v>2</v>
      </c>
      <c r="B6" s="1" t="s">
        <v>104</v>
      </c>
      <c r="C6" s="1">
        <v>63.91</v>
      </c>
      <c r="D6" s="2">
        <v>31.954999999999998</v>
      </c>
      <c r="E6" s="1">
        <v>13.75</v>
      </c>
      <c r="F6" s="2">
        <v>2.75</v>
      </c>
      <c r="G6" s="1">
        <v>61.5</v>
      </c>
      <c r="H6" s="2">
        <v>6.15</v>
      </c>
      <c r="I6" s="1"/>
      <c r="J6" s="2">
        <f>(I6*20)/100</f>
        <v>0</v>
      </c>
      <c r="K6" s="2">
        <v>40.854999999999997</v>
      </c>
      <c r="L6" s="2" t="s">
        <v>182</v>
      </c>
    </row>
    <row r="12" spans="1:12" ht="48.75" customHeight="1">
      <c r="B12" s="17" t="s">
        <v>184</v>
      </c>
      <c r="C12" s="18" t="s">
        <v>185</v>
      </c>
      <c r="D12" s="18"/>
      <c r="E12" s="18"/>
      <c r="F12" s="18"/>
      <c r="G12" s="18"/>
    </row>
    <row r="15" spans="1:12">
      <c r="D15" s="11"/>
      <c r="E15" s="11"/>
      <c r="F15" s="11"/>
      <c r="I15" s="11"/>
      <c r="J15" s="11"/>
      <c r="K15" s="11"/>
      <c r="L15" s="11"/>
    </row>
  </sheetData>
  <mergeCells count="4">
    <mergeCell ref="A2:E2"/>
    <mergeCell ref="D15:F15"/>
    <mergeCell ref="I15:L15"/>
    <mergeCell ref="C12:G12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1"/>
  <legacyDrawing r:id="rId2"/>
  <controls>
    <control shapeId="8193" r:id="rId3" name="Control 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12</vt:i4>
      </vt:variant>
    </vt:vector>
  </HeadingPairs>
  <TitlesOfParts>
    <vt:vector size="12" baseType="lpstr">
      <vt:lpstr>İLKÖĞRETİM</vt:lpstr>
      <vt:lpstr>MATEMATİK</vt:lpstr>
      <vt:lpstr>MAT.DOK.</vt:lpstr>
      <vt:lpstr>FİZ. DOK.</vt:lpstr>
      <vt:lpstr>FİZİK</vt:lpstr>
      <vt:lpstr>KİMYA</vt:lpstr>
      <vt:lpstr>BİYOLOJİ</vt:lpstr>
      <vt:lpstr>TARLA BİTKİLERİ</vt:lpstr>
      <vt:lpstr>ZOOTEKNİ</vt:lpstr>
      <vt:lpstr>TARIMSAL BİYOTEKNOLOJİ</vt:lpstr>
      <vt:lpstr>İLERİ TEKNO.</vt:lpstr>
      <vt:lpstr>GENETİK VE BİYOMÜHEN.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zeynep</dc:creator>
  <cp:lastModifiedBy>zeynep</cp:lastModifiedBy>
  <cp:lastPrinted>2016-06-28T14:07:58Z</cp:lastPrinted>
  <dcterms:created xsi:type="dcterms:W3CDTF">2016-06-27T06:22:42Z</dcterms:created>
  <dcterms:modified xsi:type="dcterms:W3CDTF">2016-06-28T14:08:09Z</dcterms:modified>
</cp:coreProperties>
</file>