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BuÇalışmaKitabı" defaultThemeVersion="124226"/>
  <bookViews>
    <workbookView xWindow="0" yWindow="0" windowWidth="21840" windowHeight="12450" firstSheet="2" activeTab="2"/>
  </bookViews>
  <sheets>
    <sheet name="Antropoloji ABD" sheetId="1" r:id="rId1"/>
    <sheet name="Eğitim Bilimleri ABD" sheetId="2" r:id="rId2"/>
    <sheet name="Eğitim Prog. ve Öğr.Doktora" sheetId="3" r:id="rId3"/>
    <sheet name="Eğitim Prog.ve Öğretim Bil.Dal" sheetId="4" r:id="rId4"/>
    <sheet name="Eğitim Yönetimi Bilim Dalı" sheetId="5" r:id="rId5"/>
    <sheet name="Geleneksel Türk El Sanatları " sheetId="6" r:id="rId6"/>
    <sheet name="İşletme ABD" sheetId="7" r:id="rId7"/>
    <sheet name="Siyaset Bil.ve Kamu Yön." sheetId="8" r:id="rId8"/>
    <sheet name="Sosyal Bilgiler Eğt.Bil.Dalı" sheetId="9" r:id="rId9"/>
    <sheet name="Tarih ABD Doktora" sheetId="10" r:id="rId10"/>
    <sheet name="Tarih ABD" sheetId="11" r:id="rId11"/>
    <sheet name="Sınıf Eğitimi ABD" sheetId="12" r:id="rId12"/>
    <sheet name="Türk Dili ve Edebiyatı Doktora" sheetId="13" r:id="rId13"/>
    <sheet name="Türk Dili ve Edebiyatı ABD" sheetId="14" r:id="rId14"/>
    <sheet name="Türkçe Eğitimi Bil.Dalı" sheetId="15" r:id="rId15"/>
    <sheet name="Uluslararası İlişkiler ABD" sheetId="16" r:id="rId16"/>
  </sheets>
  <calcPr calcId="152511"/>
</workbook>
</file>

<file path=xl/calcChain.xml><?xml version="1.0" encoding="utf-8"?>
<calcChain xmlns="http://schemas.openxmlformats.org/spreadsheetml/2006/main">
  <c r="H41" i="5" l="1"/>
  <c r="F41" i="5"/>
  <c r="D41" i="5"/>
  <c r="I41" i="5" s="1"/>
  <c r="H40" i="5"/>
  <c r="F40" i="5"/>
  <c r="D40" i="5"/>
  <c r="H39" i="5"/>
  <c r="F39" i="5"/>
  <c r="D39" i="5"/>
  <c r="H38" i="5"/>
  <c r="F38" i="5"/>
  <c r="D38" i="5"/>
  <c r="I38" i="5" s="1"/>
  <c r="H37" i="5"/>
  <c r="F37" i="5"/>
  <c r="D37" i="5"/>
  <c r="I37" i="5" s="1"/>
  <c r="H36" i="5"/>
  <c r="F36" i="5"/>
  <c r="D36" i="5"/>
  <c r="H35" i="5"/>
  <c r="F35" i="5"/>
  <c r="D35" i="5"/>
  <c r="H34" i="5"/>
  <c r="F34" i="5"/>
  <c r="D34" i="5"/>
  <c r="I34" i="5" s="1"/>
  <c r="H33" i="5"/>
  <c r="F33" i="5"/>
  <c r="D33" i="5"/>
  <c r="I33" i="5" s="1"/>
  <c r="H32" i="5"/>
  <c r="F32" i="5"/>
  <c r="D32" i="5"/>
  <c r="H31" i="5"/>
  <c r="F31" i="5"/>
  <c r="D31" i="5"/>
  <c r="H30" i="5"/>
  <c r="F30" i="5"/>
  <c r="D30" i="5"/>
  <c r="I30" i="5" s="1"/>
  <c r="H29" i="5"/>
  <c r="F29" i="5"/>
  <c r="D29" i="5"/>
  <c r="I29" i="5" s="1"/>
  <c r="H28" i="5"/>
  <c r="F28" i="5"/>
  <c r="D28" i="5"/>
  <c r="H27" i="5"/>
  <c r="F27" i="5"/>
  <c r="D27" i="5"/>
  <c r="H26" i="5"/>
  <c r="F26" i="5"/>
  <c r="D26" i="5"/>
  <c r="I26" i="5" s="1"/>
  <c r="H25" i="5"/>
  <c r="F25" i="5"/>
  <c r="D25" i="5"/>
  <c r="I25" i="5" s="1"/>
  <c r="H24" i="5"/>
  <c r="F24" i="5"/>
  <c r="D24" i="5"/>
  <c r="H23" i="5"/>
  <c r="F23" i="5"/>
  <c r="D23" i="5"/>
  <c r="H22" i="5"/>
  <c r="F22" i="5"/>
  <c r="D22" i="5"/>
  <c r="I22" i="5" s="1"/>
  <c r="H21" i="5"/>
  <c r="F21" i="5"/>
  <c r="D21" i="5"/>
  <c r="I21" i="5" s="1"/>
  <c r="H20" i="5"/>
  <c r="F20" i="5"/>
  <c r="D20" i="5"/>
  <c r="H19" i="5"/>
  <c r="F19" i="5"/>
  <c r="D19" i="5"/>
  <c r="H18" i="5"/>
  <c r="F18" i="5"/>
  <c r="D18" i="5"/>
  <c r="I18" i="5" s="1"/>
  <c r="H17" i="5"/>
  <c r="F17" i="5"/>
  <c r="D17" i="5"/>
  <c r="I17" i="5" s="1"/>
  <c r="H16" i="5"/>
  <c r="F16" i="5"/>
  <c r="D16" i="5"/>
  <c r="H15" i="5"/>
  <c r="F15" i="5"/>
  <c r="D15" i="5"/>
  <c r="H14" i="5"/>
  <c r="F14" i="5"/>
  <c r="D14" i="5"/>
  <c r="I14" i="5" s="1"/>
  <c r="H13" i="5"/>
  <c r="F13" i="5"/>
  <c r="D13" i="5"/>
  <c r="I13" i="5" s="1"/>
  <c r="H12" i="5"/>
  <c r="F12" i="5"/>
  <c r="D12" i="5"/>
  <c r="H11" i="5"/>
  <c r="F11" i="5"/>
  <c r="D11" i="5"/>
  <c r="H10" i="5"/>
  <c r="F10" i="5"/>
  <c r="D10" i="5"/>
  <c r="I10" i="5" s="1"/>
  <c r="H9" i="5"/>
  <c r="F9" i="5"/>
  <c r="D9" i="5"/>
  <c r="I9" i="5" s="1"/>
  <c r="H8" i="5"/>
  <c r="F8" i="5"/>
  <c r="D8" i="5"/>
  <c r="H7" i="5"/>
  <c r="F7" i="5"/>
  <c r="D7" i="5"/>
  <c r="H6" i="5"/>
  <c r="F6" i="5"/>
  <c r="D6" i="5"/>
  <c r="I6" i="5" s="1"/>
  <c r="I8" i="5" l="1"/>
  <c r="I12" i="5"/>
  <c r="I16" i="5"/>
  <c r="I20" i="5"/>
  <c r="I24" i="5"/>
  <c r="I28" i="5"/>
  <c r="I32" i="5"/>
  <c r="I36" i="5"/>
  <c r="I40" i="5"/>
  <c r="I7" i="5"/>
  <c r="I11" i="5"/>
  <c r="I15" i="5"/>
  <c r="I19" i="5"/>
  <c r="I23" i="5"/>
  <c r="I27" i="5"/>
  <c r="I31" i="5"/>
  <c r="I35" i="5"/>
  <c r="I39" i="5"/>
  <c r="H40" i="4"/>
  <c r="F40" i="4"/>
  <c r="D40" i="4"/>
  <c r="H39" i="4"/>
  <c r="F39" i="4"/>
  <c r="D39" i="4"/>
  <c r="I39" i="4" s="1"/>
  <c r="H38" i="4"/>
  <c r="F38" i="4"/>
  <c r="D38" i="4"/>
  <c r="H37" i="4"/>
  <c r="F37" i="4"/>
  <c r="D37" i="4"/>
  <c r="H36" i="4"/>
  <c r="F36" i="4"/>
  <c r="D36" i="4"/>
  <c r="H35" i="4"/>
  <c r="F35" i="4"/>
  <c r="D35" i="4"/>
  <c r="I35" i="4" s="1"/>
  <c r="H34" i="4"/>
  <c r="F34" i="4"/>
  <c r="D34" i="4"/>
  <c r="I34" i="4" s="1"/>
  <c r="H33" i="4"/>
  <c r="F33" i="4"/>
  <c r="D33" i="4"/>
  <c r="H32" i="4"/>
  <c r="F32" i="4"/>
  <c r="D32" i="4"/>
  <c r="H31" i="4"/>
  <c r="F31" i="4"/>
  <c r="D31" i="4"/>
  <c r="I31" i="4" s="1"/>
  <c r="H30" i="4"/>
  <c r="F30" i="4"/>
  <c r="D30" i="4"/>
  <c r="I30" i="4" s="1"/>
  <c r="H29" i="4"/>
  <c r="F29" i="4"/>
  <c r="D29" i="4"/>
  <c r="H28" i="4"/>
  <c r="F28" i="4"/>
  <c r="D28" i="4"/>
  <c r="H27" i="4"/>
  <c r="F27" i="4"/>
  <c r="D27" i="4"/>
  <c r="I27" i="4" s="1"/>
  <c r="H26" i="4"/>
  <c r="F26" i="4"/>
  <c r="D26" i="4"/>
  <c r="I26" i="4" s="1"/>
  <c r="H25" i="4"/>
  <c r="F25" i="4"/>
  <c r="D25" i="4"/>
  <c r="H24" i="4"/>
  <c r="F24" i="4"/>
  <c r="D24" i="4"/>
  <c r="H23" i="4"/>
  <c r="F23" i="4"/>
  <c r="D23" i="4"/>
  <c r="I23" i="4" s="1"/>
  <c r="H22" i="4"/>
  <c r="F22" i="4"/>
  <c r="D22" i="4"/>
  <c r="I22" i="4" s="1"/>
  <c r="H21" i="4"/>
  <c r="F21" i="4"/>
  <c r="D21" i="4"/>
  <c r="H20" i="4"/>
  <c r="F20" i="4"/>
  <c r="D20" i="4"/>
  <c r="H19" i="4"/>
  <c r="F19" i="4"/>
  <c r="D19" i="4"/>
  <c r="I19" i="4" s="1"/>
  <c r="H18" i="4"/>
  <c r="F18" i="4"/>
  <c r="D18" i="4"/>
  <c r="I18" i="4" s="1"/>
  <c r="H17" i="4"/>
  <c r="F17" i="4"/>
  <c r="D17" i="4"/>
  <c r="H16" i="4"/>
  <c r="F16" i="4"/>
  <c r="D16" i="4"/>
  <c r="H15" i="4"/>
  <c r="F15" i="4"/>
  <c r="D15" i="4"/>
  <c r="I15" i="4" s="1"/>
  <c r="H14" i="4"/>
  <c r="F14" i="4"/>
  <c r="D14" i="4"/>
  <c r="I14" i="4" s="1"/>
  <c r="H13" i="4"/>
  <c r="F13" i="4"/>
  <c r="D13" i="4"/>
  <c r="H12" i="4"/>
  <c r="F12" i="4"/>
  <c r="D12" i="4"/>
  <c r="H11" i="4"/>
  <c r="F11" i="4"/>
  <c r="D11" i="4"/>
  <c r="I11" i="4" s="1"/>
  <c r="H10" i="4"/>
  <c r="F10" i="4"/>
  <c r="D10" i="4"/>
  <c r="I10" i="4" s="1"/>
  <c r="H9" i="4"/>
  <c r="F9" i="4"/>
  <c r="D9" i="4"/>
  <c r="H8" i="4"/>
  <c r="F8" i="4"/>
  <c r="D8" i="4"/>
  <c r="H7" i="4"/>
  <c r="F7" i="4"/>
  <c r="D7" i="4"/>
  <c r="I7" i="4" s="1"/>
  <c r="H6" i="4"/>
  <c r="F6" i="4"/>
  <c r="D6" i="4"/>
  <c r="I6" i="4" s="1"/>
  <c r="H5" i="4"/>
  <c r="F5" i="4"/>
  <c r="D5" i="4"/>
  <c r="I38" i="4" l="1"/>
  <c r="I5" i="4"/>
  <c r="I9" i="4"/>
  <c r="I13" i="4"/>
  <c r="I17" i="4"/>
  <c r="I21" i="4"/>
  <c r="I25" i="4"/>
  <c r="I29" i="4"/>
  <c r="I33" i="4"/>
  <c r="I37" i="4"/>
  <c r="I8" i="4"/>
  <c r="I12" i="4"/>
  <c r="I16" i="4"/>
  <c r="I20" i="4"/>
  <c r="I24" i="4"/>
  <c r="I28" i="4"/>
  <c r="I32" i="4"/>
  <c r="I36" i="4"/>
  <c r="I40" i="4"/>
  <c r="H23" i="2" l="1"/>
  <c r="F23" i="2"/>
  <c r="D23" i="2"/>
  <c r="H22" i="2"/>
  <c r="F22" i="2"/>
  <c r="I22" i="2" s="1"/>
  <c r="D22" i="2"/>
  <c r="H21" i="2"/>
  <c r="F21" i="2"/>
  <c r="D21" i="2"/>
  <c r="I21" i="2" s="1"/>
  <c r="H20" i="2"/>
  <c r="F20" i="2"/>
  <c r="D20" i="2"/>
  <c r="I20" i="2" s="1"/>
  <c r="H19" i="2"/>
  <c r="F19" i="2"/>
  <c r="D19" i="2"/>
  <c r="I19" i="2" s="1"/>
  <c r="H18" i="2"/>
  <c r="F18" i="2"/>
  <c r="D18" i="2"/>
  <c r="I18" i="2" s="1"/>
  <c r="H17" i="2"/>
  <c r="F17" i="2"/>
  <c r="D17" i="2"/>
  <c r="I17" i="2" s="1"/>
  <c r="H16" i="2"/>
  <c r="F16" i="2"/>
  <c r="D16" i="2"/>
  <c r="I16" i="2" s="1"/>
  <c r="H15" i="2"/>
  <c r="F15" i="2"/>
  <c r="D15" i="2"/>
  <c r="I15" i="2" s="1"/>
  <c r="H14" i="2"/>
  <c r="F14" i="2"/>
  <c r="D14" i="2"/>
  <c r="I14" i="2" s="1"/>
  <c r="H13" i="2"/>
  <c r="F13" i="2"/>
  <c r="D13" i="2"/>
  <c r="I13" i="2" s="1"/>
  <c r="H12" i="2"/>
  <c r="F12" i="2"/>
  <c r="D12" i="2"/>
  <c r="I12" i="2" s="1"/>
  <c r="H11" i="2"/>
  <c r="F11" i="2"/>
  <c r="D11" i="2"/>
  <c r="I11" i="2" s="1"/>
  <c r="H10" i="2"/>
  <c r="F10" i="2"/>
  <c r="D10" i="2"/>
  <c r="I10" i="2" s="1"/>
  <c r="H9" i="2"/>
  <c r="F9" i="2"/>
  <c r="D9" i="2"/>
  <c r="I9" i="2" s="1"/>
  <c r="H8" i="2"/>
  <c r="F8" i="2"/>
  <c r="D8" i="2"/>
  <c r="I8" i="2" s="1"/>
  <c r="H7" i="2"/>
  <c r="F7" i="2"/>
  <c r="D7" i="2"/>
  <c r="I7" i="2" s="1"/>
  <c r="H6" i="2"/>
  <c r="F6" i="2"/>
  <c r="D6" i="2"/>
  <c r="I6" i="2" s="1"/>
  <c r="I23" i="2" l="1"/>
</calcChain>
</file>

<file path=xl/sharedStrings.xml><?xml version="1.0" encoding="utf-8"?>
<sst xmlns="http://schemas.openxmlformats.org/spreadsheetml/2006/main" count="1158" uniqueCount="506">
  <si>
    <t>Sıra No</t>
  </si>
  <si>
    <t>Adı Soyadı</t>
  </si>
  <si>
    <t>ALES Puan</t>
  </si>
  <si>
    <t>%50 ALES Puanı</t>
  </si>
  <si>
    <t>Dil Puan</t>
  </si>
  <si>
    <t>%20 Dil Puanı</t>
  </si>
  <si>
    <t>Lisans Yüzlük</t>
  </si>
  <si>
    <t>%10 Mez. Puanı</t>
  </si>
  <si>
    <t>HAVVA AHSEN ŞİMŞEK</t>
  </si>
  <si>
    <t>HASAN VURAL</t>
  </si>
  <si>
    <t>SERAY BENGÜ</t>
  </si>
  <si>
    <t>ZİNNET AYDIN</t>
  </si>
  <si>
    <t>EMRAH ŞİMŞEK</t>
  </si>
  <si>
    <t>GÜLSÜM ZENGİN</t>
  </si>
  <si>
    <t>HÜLYA TAŞLI</t>
  </si>
  <si>
    <t>EDA ÖCALAN</t>
  </si>
  <si>
    <t>MÜLAKAT</t>
  </si>
  <si>
    <t>ANTROPOLOJİ ANABİLİM DALI YÜKSEK LİSANS BİLİM SINAVINA (Mülakat) GİRECEK ADAYLARIN LİSTESİ</t>
  </si>
  <si>
    <t>Genel Puan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</si>
  <si>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201 Nolu Derslik</t>
    </r>
  </si>
  <si>
    <r>
      <rPr>
        <b/>
        <sz val="11"/>
        <color theme="1"/>
        <rFont val="Calibri"/>
        <family val="2"/>
        <charset val="162"/>
        <scheme val="minor"/>
      </rPr>
      <t>Sınav Tarihi:</t>
    </r>
    <r>
      <rPr>
        <sz val="11"/>
        <color theme="1"/>
        <rFont val="Calibri"/>
        <family val="2"/>
        <charset val="162"/>
        <scheme val="minor"/>
      </rPr>
      <t xml:space="preserve"> 13 Temmuz 2017 </t>
    </r>
  </si>
  <si>
    <r>
      <rPr>
        <b/>
        <sz val="11"/>
        <color theme="1"/>
        <rFont val="Calibri"/>
        <family val="2"/>
        <charset val="162"/>
        <scheme val="minor"/>
      </rPr>
      <t>Sınav Saati</t>
    </r>
    <r>
      <rPr>
        <sz val="11"/>
        <color theme="1"/>
        <rFont val="Calibri"/>
        <family val="2"/>
        <charset val="162"/>
        <scheme val="minor"/>
      </rPr>
      <t>: 9:30</t>
    </r>
  </si>
  <si>
    <t>EĞİTİM BİLİMLERİ ANABİLİM DALI YÜKSEK LİSANS BİLİM SINAVINA (Mülakat) GİRECEK ADAYLARIN LİSTESİ</t>
  </si>
  <si>
    <t>Genal Puan</t>
  </si>
  <si>
    <t>ANİŞ BÜŞRA BARAN</t>
  </si>
  <si>
    <t>YUNUS AYTAÇ</t>
  </si>
  <si>
    <t>HASAN BATMAZ</t>
  </si>
  <si>
    <t>BURAK ALTUNTAŞ</t>
  </si>
  <si>
    <t>FERDA ARAS ALTUNKAYA</t>
  </si>
  <si>
    <t>HACI DERVİŞ ŞAHİN</t>
  </si>
  <si>
    <t>RABİYE BÜYÜKBAŞ</t>
  </si>
  <si>
    <t>ABDULLAH ŞAHİN</t>
  </si>
  <si>
    <t>HATİCE MERVE GÖRDES</t>
  </si>
  <si>
    <t>ŞÜHEDA ERDOĞAN</t>
  </si>
  <si>
    <t>KAAN DOĞAN YAZAN</t>
  </si>
  <si>
    <t>ECE PINAR ŞEN</t>
  </si>
  <si>
    <t>HALİL EKER</t>
  </si>
  <si>
    <t>MURAT YAVUZ</t>
  </si>
  <si>
    <t>EDA ERTÜRK</t>
  </si>
  <si>
    <t>FATİH TİMÜR</t>
  </si>
  <si>
    <t>YÜCEL KILIÇ</t>
  </si>
  <si>
    <t>SEMA BALABAN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</si>
  <si>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203 Nolu Derslik</t>
    </r>
  </si>
  <si>
    <r>
      <rPr>
        <b/>
        <sz val="11"/>
        <color theme="1"/>
        <rFont val="Calibri"/>
        <family val="2"/>
        <charset val="162"/>
        <scheme val="minor"/>
      </rPr>
      <t xml:space="preserve">Sınav Tarihi: </t>
    </r>
    <r>
      <rPr>
        <sz val="11"/>
        <color theme="1"/>
        <rFont val="Calibri"/>
        <family val="2"/>
        <charset val="162"/>
        <scheme val="minor"/>
      </rPr>
      <t xml:space="preserve">13 Temmuz 2017 </t>
    </r>
  </si>
  <si>
    <r>
      <rPr>
        <b/>
        <sz val="11"/>
        <color theme="1"/>
        <rFont val="Calibri"/>
        <family val="2"/>
        <charset val="162"/>
        <scheme val="minor"/>
      </rPr>
      <t>Sınav Saati:</t>
    </r>
    <r>
      <rPr>
        <sz val="11"/>
        <color theme="1"/>
        <rFont val="Calibri"/>
        <family val="2"/>
        <charset val="162"/>
        <scheme val="minor"/>
      </rPr>
      <t xml:space="preserve"> 9:30</t>
    </r>
  </si>
  <si>
    <t>EĞİTİM BİLİMLERİ ANABİLİM DALI</t>
  </si>
  <si>
    <t xml:space="preserve">EĞİTİM PROGRAMLARI VE ÖĞRETİM BİLİM DALI DOKTORA BİLİM SINAVINA (Mülakat) GİRECEK ADAYLARIN LİSTESİ </t>
  </si>
  <si>
    <t>ELİF KARAMAN</t>
  </si>
  <si>
    <t>KASIM ERTÜRK</t>
  </si>
  <si>
    <t>HAYRİYE TORUNOĞLU</t>
  </si>
  <si>
    <t>AYBİKE DAĞISTAN</t>
  </si>
  <si>
    <t>MUHARREM KESTEL</t>
  </si>
  <si>
    <t>CEM ŞAHİN</t>
  </si>
  <si>
    <t>MEHMET SAPMAZ</t>
  </si>
  <si>
    <t>GÜLEN DAĞISTAN YALÇINKAYA</t>
  </si>
  <si>
    <t>ALPER EYİNÇ</t>
  </si>
  <si>
    <t>HÜSEYİN ÇAM</t>
  </si>
  <si>
    <t>SELİM ÇANAK</t>
  </si>
  <si>
    <t>MEHMET AYDIN</t>
  </si>
  <si>
    <t>SUNA DAĞDELEN</t>
  </si>
  <si>
    <t>İSA BOZ</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</si>
  <si>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104 Nolu Derslik</t>
    </r>
  </si>
  <si>
    <r>
      <rPr>
        <b/>
        <sz val="11"/>
        <color theme="1"/>
        <rFont val="Calibri"/>
        <family val="2"/>
        <charset val="162"/>
        <scheme val="minor"/>
      </rPr>
      <t>Sınav Saati:</t>
    </r>
    <r>
      <rPr>
        <sz val="11"/>
        <color theme="1"/>
        <rFont val="Calibri"/>
        <family val="2"/>
        <charset val="162"/>
        <scheme val="minor"/>
      </rPr>
      <t xml:space="preserve"> 14:00</t>
    </r>
  </si>
  <si>
    <t>EĞİTİM PROGRAMLARI VE ÖĞRETİM BİLİM DALI YÜKSEK LİSANS BİLİM SINAVINA (Mülakat) GİRECEK ADAYLARIN LİSTESİ</t>
  </si>
  <si>
    <t>ÜLKER POLAT</t>
  </si>
  <si>
    <t>ABDURRAHMAN DEMİRKOL</t>
  </si>
  <si>
    <t>EMRE MUSA TURHAN</t>
  </si>
  <si>
    <t>DELAL DÖNDER</t>
  </si>
  <si>
    <t>EDA ELYILDIRIM</t>
  </si>
  <si>
    <t>EMİN TEKİN</t>
  </si>
  <si>
    <t>RIFAT BAŞYİĞİT</t>
  </si>
  <si>
    <t>YUNUS TÜRKAN</t>
  </si>
  <si>
    <t>ELANUR TAHİROĞLU</t>
  </si>
  <si>
    <t>SİNAN YİĞİT</t>
  </si>
  <si>
    <t>SEVGİ İNCE</t>
  </si>
  <si>
    <t>KEMAL ALİOĞLU</t>
  </si>
  <si>
    <t>EDA NUR ATEŞ</t>
  </si>
  <si>
    <t>GÖKHAN ŞENER</t>
  </si>
  <si>
    <t>ABDURRAHMAN ADEMOĞLU</t>
  </si>
  <si>
    <t>EMRE KANKAL</t>
  </si>
  <si>
    <t>TANER KARABACAK</t>
  </si>
  <si>
    <t>VOLKAN KÖKSAL</t>
  </si>
  <si>
    <t>RASİM YÜKSEL</t>
  </si>
  <si>
    <t>MURAT NADİ AKKUŞ</t>
  </si>
  <si>
    <t>AYŞE ALNIGENİŞ</t>
  </si>
  <si>
    <t>MUHAMMED KÖSTEKÇİ</t>
  </si>
  <si>
    <t>BEKİR TOPRAK</t>
  </si>
  <si>
    <t>MAKBULE TAŞKIN</t>
  </si>
  <si>
    <t>BİLAL KOYUN</t>
  </si>
  <si>
    <t>ÜZEYİR GÖNDÜR</t>
  </si>
  <si>
    <t>ÇAĞRI TAŞ</t>
  </si>
  <si>
    <t>MAHMUT UÇTU</t>
  </si>
  <si>
    <t>MUHAMMET ZAHİD ÖZOĞLU</t>
  </si>
  <si>
    <t>ZELİHA ÖZDEMİR</t>
  </si>
  <si>
    <t>HALİL ERBİL GÜNER</t>
  </si>
  <si>
    <t>MERVE CİHAN</t>
  </si>
  <si>
    <t>MESUT KARA</t>
  </si>
  <si>
    <t>EMİNE BİRGİLİ</t>
  </si>
  <si>
    <t>MERVE ERNAKOL</t>
  </si>
  <si>
    <t>BURCU YAZICI</t>
  </si>
  <si>
    <t>EĞİTİM YÖNETİMİ BİLİM DALI YÜKSEK LİSANS BİLİM SINAVINA (Mülakat) GİRECEK ADAYLARIN LİSTESİ</t>
  </si>
  <si>
    <t>AHMET BORHAN</t>
  </si>
  <si>
    <t>DAMLA ASLAN</t>
  </si>
  <si>
    <t>MUSA İŞLER</t>
  </si>
  <si>
    <t>MEZİYET ÖZPAÇACI</t>
  </si>
  <si>
    <t>AHMET ASIM ŞENGÜL</t>
  </si>
  <si>
    <t>CELALETTİN ÖLMEZ</t>
  </si>
  <si>
    <t>HAYRİYE YAVUZ</t>
  </si>
  <si>
    <t>ŞEMSEY SATAN</t>
  </si>
  <si>
    <t>HAMİDE TEK</t>
  </si>
  <si>
    <t>MUHAMMET ALİ PARLAYICI</t>
  </si>
  <si>
    <t>MEHMET ALİ BOYLU</t>
  </si>
  <si>
    <t>MUSA ŞAHİN</t>
  </si>
  <si>
    <t>ONUR DOĞAN</t>
  </si>
  <si>
    <t>HÜSEYİN İÇEN</t>
  </si>
  <si>
    <t>MAKBULE KAYA</t>
  </si>
  <si>
    <t>OSMAN CESUR</t>
  </si>
  <si>
    <t>YUNUS EMRE SARIDUMAN</t>
  </si>
  <si>
    <t>ABDULMENAF DÜNDAR</t>
  </si>
  <si>
    <t>ECREN BOZTAŞ</t>
  </si>
  <si>
    <t>AHMET ÖZKAN KOCAMANOĞLU</t>
  </si>
  <si>
    <t>KIYMET YILDIRIM</t>
  </si>
  <si>
    <t>GÖKHAN AYDIN</t>
  </si>
  <si>
    <t>SEMİH ÖZDEMİR</t>
  </si>
  <si>
    <t>KAAN ÖZKEPİR</t>
  </si>
  <si>
    <t>ALİ ERCAN ERDOĞDU</t>
  </si>
  <si>
    <t>NUR BEDİA DURAN</t>
  </si>
  <si>
    <t>SERHAN KAPLANER</t>
  </si>
  <si>
    <t>AHMET YAVUZ</t>
  </si>
  <si>
    <t>İLYAS KESKİN</t>
  </si>
  <si>
    <t>NAZLI DİDEHAN DURAK</t>
  </si>
  <si>
    <t>BUĞRA AKKOÇ</t>
  </si>
  <si>
    <t>EMRE MUHAMMED İSTEKLİ</t>
  </si>
  <si>
    <t>VELİ ANBAR</t>
  </si>
  <si>
    <t>İDRİS BATUHAN ÜNAL</t>
  </si>
  <si>
    <t>ALİ KÖKKABAK</t>
  </si>
  <si>
    <t>SEMRA ARSLAN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</si>
  <si>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105 Nolu Derslik</t>
    </r>
  </si>
  <si>
    <t>GELENEKSEL TÜRK EL SANATLARI ANASANAT DALI YÜKSEK LİSANS BİLİM SINAVINA (Mülakat) GİRECEK ADAYLARIN LİSTESİ</t>
  </si>
  <si>
    <t>Bilim Sınavı</t>
  </si>
  <si>
    <t>FATMA ÜNSAL KOLUKIRIK</t>
  </si>
  <si>
    <t>ALAN DIŞI</t>
  </si>
  <si>
    <t>Sınava Girecek</t>
  </si>
  <si>
    <t>FIRAT DURSUN</t>
  </si>
  <si>
    <t>CENK ŞAHİN</t>
  </si>
  <si>
    <t>FİLİZ İSLİM</t>
  </si>
  <si>
    <t>KASIM PAMUK</t>
  </si>
  <si>
    <t>BEKİR KIZIL</t>
  </si>
  <si>
    <t>FATMA KAYA</t>
  </si>
  <si>
    <t>KUTBETTİN CEYLAN</t>
  </si>
  <si>
    <t>MEHMET TOPOL</t>
  </si>
  <si>
    <t>DERYA DEMİR</t>
  </si>
  <si>
    <t>HAFSA DENİZOĞLU</t>
  </si>
  <si>
    <t>TAYLAN GÜRLER</t>
  </si>
  <si>
    <t>LATİFE SAY</t>
  </si>
  <si>
    <t>GÜLSÜM ALPARSLAN</t>
  </si>
  <si>
    <t>EZGİ FİDAN</t>
  </si>
  <si>
    <t>ŞEYMA YABANGÜLÜ</t>
  </si>
  <si>
    <t>GÜLSÜM YÜCEL</t>
  </si>
  <si>
    <t>CELİL AYTEKİN</t>
  </si>
  <si>
    <t>AYŞE BAŞARMAK</t>
  </si>
  <si>
    <t>SATİYE KÖYLÜ</t>
  </si>
  <si>
    <t>SELMA KILIÇ</t>
  </si>
  <si>
    <t>FURKAN ARSLANDÖL</t>
  </si>
  <si>
    <t>MEHTAP YAĞMUR</t>
  </si>
  <si>
    <t>FATİH VEYSEL ATEŞ</t>
  </si>
  <si>
    <t>SERPİL ERDELİĞ</t>
  </si>
  <si>
    <t>İSMAİL SÖZLEŞEN</t>
  </si>
  <si>
    <t>ÇAĞRI BALOĞLU</t>
  </si>
  <si>
    <t>GÜL EMİNE SAYIN</t>
  </si>
  <si>
    <t>ZEHRA ÜNAL</t>
  </si>
  <si>
    <t>BEKTAŞ DEMİR</t>
  </si>
  <si>
    <t>AYŞEGÜL TABANYELİ</t>
  </si>
  <si>
    <t>ERDAL KAYHAN</t>
  </si>
  <si>
    <t>SİBEL KUZU</t>
  </si>
  <si>
    <t>OĞUZ ALİM ORKUN</t>
  </si>
  <si>
    <t>ALAN İÇİ</t>
  </si>
  <si>
    <t>MEHMET BUHUR</t>
  </si>
  <si>
    <t>ELİF BÖLÜKBAŞ</t>
  </si>
  <si>
    <r>
      <rPr>
        <b/>
        <sz val="11"/>
        <color theme="1"/>
        <rFont val="Calibri"/>
        <family val="2"/>
        <charset val="162"/>
        <scheme val="minor"/>
      </rPr>
      <t>Sınav Yeri:</t>
    </r>
    <r>
      <rPr>
        <sz val="11"/>
        <color theme="1"/>
        <rFont val="Calibri"/>
        <family val="2"/>
        <charset val="162"/>
        <scheme val="minor"/>
      </rPr>
      <t xml:space="preserve"> Ahi Evran Üniversitesi Yabancı Diller Yüksekokulu / Alan İçi - Alan Dışı  Z 10 Nolu Derslik</t>
    </r>
  </si>
  <si>
    <t>İŞLETME ANABİLİM DALI YÜKSEK LİSANS BİLİM SINAVINA (Mülakat) GİRECEK ADAYLARIN LİSTESİ</t>
  </si>
  <si>
    <t>BUKET KAYA</t>
  </si>
  <si>
    <t>MUHAMMED FURGAN TİRYAKİ</t>
  </si>
  <si>
    <t>ALİ OSMAN KALENDER</t>
  </si>
  <si>
    <t>MURAT GÖNÇ</t>
  </si>
  <si>
    <t>YASİN ŞAHİN</t>
  </si>
  <si>
    <t>SERACETTİN AYDAN</t>
  </si>
  <si>
    <t>ENES SARAÇ</t>
  </si>
  <si>
    <t>ORHAN POLAT</t>
  </si>
  <si>
    <t>FURKAN HALİT ALTUNOK</t>
  </si>
  <si>
    <t>EZGİ KÜÇÜK</t>
  </si>
  <si>
    <t>CENGİZ ÖZCAN</t>
  </si>
  <si>
    <t>BARIŞ SEÇER</t>
  </si>
  <si>
    <t>MUHAMMED ALİ BOZKURT</t>
  </si>
  <si>
    <t>HAKKI ERDOĞAN</t>
  </si>
  <si>
    <t>ESAT TURAN</t>
  </si>
  <si>
    <t>TUĞBA KÖYSÜREN</t>
  </si>
  <si>
    <t>HASAN BAHADIR ŞEBEKOĞLU</t>
  </si>
  <si>
    <t>TUĞÇE TOPÇU</t>
  </si>
  <si>
    <t>METİN ALDEMİR</t>
  </si>
  <si>
    <t>ÖMER EŞ</t>
  </si>
  <si>
    <t>SELMA BARAN</t>
  </si>
  <si>
    <t>ÖMER ABDÜLHAKİM GÜVENÇ</t>
  </si>
  <si>
    <t>EMİN CAN KÜÇÜK</t>
  </si>
  <si>
    <t>LOKMAN MERT GÜNDÜZ</t>
  </si>
  <si>
    <t>YASİN EKİCİ</t>
  </si>
  <si>
    <t>YUNUS EMRE CANBAZ</t>
  </si>
  <si>
    <t>DERVİŞ KOÇ</t>
  </si>
  <si>
    <t>AHMET ÇİÇEK</t>
  </si>
  <si>
    <t>FARUK DİKER</t>
  </si>
  <si>
    <t>MUHAMMET MERT KAYA</t>
  </si>
  <si>
    <t>ORHAN ERDOĞAN</t>
  </si>
  <si>
    <t>BURAK GÜMÜŞAY</t>
  </si>
  <si>
    <t>BÜLENT MERAL</t>
  </si>
  <si>
    <t>ZELİHA FATMA DEMİR</t>
  </si>
  <si>
    <t>MUSTAFA ALTINTAŞ</t>
  </si>
  <si>
    <t>YASİN PAMUK</t>
  </si>
  <si>
    <t>HARUN KAPICI</t>
  </si>
  <si>
    <t>AHMET KÖKSAL</t>
  </si>
  <si>
    <t>ARİF KAYAHAN POLAT</t>
  </si>
  <si>
    <t>HAMDİ ORHUN GÜLBAHAR</t>
  </si>
  <si>
    <t>HASAN BASRİ YÜCESOY</t>
  </si>
  <si>
    <t>MELEK BOZKURT</t>
  </si>
  <si>
    <t>OKAN GÜNDOĞMUŞ</t>
  </si>
  <si>
    <t>EROL AÇIK</t>
  </si>
  <si>
    <t>MUHAMMED EMRE POLAT</t>
  </si>
  <si>
    <t>SUAT ÖZDEMİR</t>
  </si>
  <si>
    <t>MUSTAFA TARKAN YÜCE</t>
  </si>
  <si>
    <t>FERHAT TASLAK</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</si>
  <si>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Z-7 Nolu Derslik</t>
    </r>
  </si>
  <si>
    <t>SİYASET BİLİMİ VE KAMU YÖNETİMİ YÜKSEK LİSANS BİLİM SINAVINA (Mülakat) GİRECEK ADAYLARIN LİSTESİ</t>
  </si>
  <si>
    <t>RAMAZAN CİHAT FIRAT</t>
  </si>
  <si>
    <t>SUZAN SERT</t>
  </si>
  <si>
    <t>VEYSEL ANIL ERKAN</t>
  </si>
  <si>
    <t>SAFA GÖKTÜRK EFLATUN</t>
  </si>
  <si>
    <t>SAMET KORKUSUZ</t>
  </si>
  <si>
    <t>ERAY YILMAZ</t>
  </si>
  <si>
    <t>ERDİ KÜÇÜKOSMAN</t>
  </si>
  <si>
    <t>YAVUZ SELİM ÖZEREN</t>
  </si>
  <si>
    <t>ÖMER FARUK BALKAYA</t>
  </si>
  <si>
    <t>BAHADIR DERTLİOĞLU</t>
  </si>
  <si>
    <t>ALİ ERENSOY</t>
  </si>
  <si>
    <t>KÜRŞAT YALÇINKÖK</t>
  </si>
  <si>
    <t>SERCAN YAVUZ</t>
  </si>
  <si>
    <t>OSMAN YENİYAPAN</t>
  </si>
  <si>
    <t>ALİ KISA</t>
  </si>
  <si>
    <t>CAHİT ULUĞ</t>
  </si>
  <si>
    <t>CAHİT ALİUSTA</t>
  </si>
  <si>
    <t>ETHEM ALİ DÖLEK</t>
  </si>
  <si>
    <t>İBRAHİM ORUÇ</t>
  </si>
  <si>
    <t>DEMET CEYHAN</t>
  </si>
  <si>
    <t>İSMAİL KARTAL</t>
  </si>
  <si>
    <t>TANER KAĞDARIÇ</t>
  </si>
  <si>
    <t>SEMİH KILINÇ</t>
  </si>
  <si>
    <t>TAHA TANYERİ</t>
  </si>
  <si>
    <t>BÜLENT KELEBEK</t>
  </si>
  <si>
    <t>DOĞAN CAN DOĞAN</t>
  </si>
  <si>
    <t>GAZİ CAN</t>
  </si>
  <si>
    <t>ÇAĞLAR ŞABAN ALTINYÜZÜK</t>
  </si>
  <si>
    <t>MUHAMMET ŞİBLİ ADALI</t>
  </si>
  <si>
    <t>MUHAMMET KARAÇİVİ</t>
  </si>
  <si>
    <t>SAMET CEYLAN</t>
  </si>
  <si>
    <t>YUSUF TAMER</t>
  </si>
  <si>
    <t>ALPEREN TAŞAN</t>
  </si>
  <si>
    <t>MÜCAHİT FEYZULLAH AYRANCI</t>
  </si>
  <si>
    <t>MUSTAFA TUYGUN</t>
  </si>
  <si>
    <t>MÜCAHİT ÖZTÜRK</t>
  </si>
  <si>
    <t>FATİH ALPER CANSIZ</t>
  </si>
  <si>
    <t>ÖMER SARIASLAN</t>
  </si>
  <si>
    <t>MEHMET ALP</t>
  </si>
  <si>
    <t>OKAN ÖZDER</t>
  </si>
  <si>
    <t>DAMLA DEVECİ</t>
  </si>
  <si>
    <t>MUHİTTİN CİHAN TOMBAK</t>
  </si>
  <si>
    <t>ERTUĞRUL OFLU</t>
  </si>
  <si>
    <t>AYDOĞAN MACİT</t>
  </si>
  <si>
    <t>ABDULKADİR AKSU</t>
  </si>
  <si>
    <t>SAFA YAZ</t>
  </si>
  <si>
    <t>RABİA FATMA GÜLHAN</t>
  </si>
  <si>
    <t>YUNUS YILMAZ</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</si>
  <si>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Z-2 Nolu Derslik</t>
    </r>
  </si>
  <si>
    <t xml:space="preserve">                                                                                             TÜRKÇE VE SOSYAL BİLİMLER EĞİTİMİ ANABİLİM DALI</t>
  </si>
  <si>
    <t>SOSYAL BİLGİLER EĞİTİMİ BİLİM DALI YÜKSEK LİSANS BİLİM SINAVINA (Mülakat) GİRECEK ADAYLARIN LİSTESİ</t>
  </si>
  <si>
    <t>NECİP ÇAĞDAŞ ERDOĞAN</t>
  </si>
  <si>
    <t>ZEYNEP TEKİN</t>
  </si>
  <si>
    <t>HAVVA PAMUK</t>
  </si>
  <si>
    <t>EMRE BOZKURT</t>
  </si>
  <si>
    <t>AYŞEGÜL ERDAL</t>
  </si>
  <si>
    <t>BÜŞRA ARIK</t>
  </si>
  <si>
    <t>NAMIK KEMAL BÜLBÜL</t>
  </si>
  <si>
    <t>HİMMET KAYA</t>
  </si>
  <si>
    <t>EMRE SEVİGEN</t>
  </si>
  <si>
    <t>YILMAZ GÜNDOĞDU</t>
  </si>
  <si>
    <t>AYLİN AKCAN</t>
  </si>
  <si>
    <t>AYŞE AYGÖR</t>
  </si>
  <si>
    <t>AYKUT İRİDAĞ</t>
  </si>
  <si>
    <t>SERKAN BEKRET</t>
  </si>
  <si>
    <t>BUŞRA NUR ALTUNOK</t>
  </si>
  <si>
    <t>GÜLCAN HURMAN</t>
  </si>
  <si>
    <t>TUNCAY GÜLER</t>
  </si>
  <si>
    <t>MELİKE İMAN</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</si>
  <si>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202 Nolu Derslik</t>
    </r>
  </si>
  <si>
    <t xml:space="preserve"> TARİH ANABİLİM DALI DOKTORA BİLİM SINAVINA (Mülakat) GİRECEK ADAYLARIN LİSTESİ</t>
  </si>
  <si>
    <t>KİBAR BAL</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</si>
  <si>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102 Nolu Derslik</t>
    </r>
  </si>
  <si>
    <r>
      <rPr>
        <b/>
        <sz val="11"/>
        <color theme="1"/>
        <rFont val="Calibri"/>
        <family val="2"/>
        <charset val="162"/>
        <scheme val="minor"/>
      </rPr>
      <t>Sınav Saati</t>
    </r>
    <r>
      <rPr>
        <sz val="11"/>
        <color theme="1"/>
        <rFont val="Calibri"/>
        <family val="2"/>
        <charset val="162"/>
        <scheme val="minor"/>
      </rPr>
      <t>: 14:00</t>
    </r>
  </si>
  <si>
    <t>TARİH ANABİLİM DALI YÜKSEK LİSANS BİLİM SINAVINA (Mülakat) GİRECEK ADAYLARIN LİSTESİ</t>
  </si>
  <si>
    <t>ESEN ERTUĞRUT</t>
  </si>
  <si>
    <t>ABDULBAKİ UÇAN</t>
  </si>
  <si>
    <t>HANİFİ YÜKSEL</t>
  </si>
  <si>
    <t>SEBİLE DEMİRCİ</t>
  </si>
  <si>
    <t>ZİYA DEDE</t>
  </si>
  <si>
    <t>CEMAL KARADAĞ</t>
  </si>
  <si>
    <t>ÜNAL ÇELİK</t>
  </si>
  <si>
    <t>MEVLÜT GÖKHAN YANAR</t>
  </si>
  <si>
    <t>YİĞİT CAN ARTUKOĞLU</t>
  </si>
  <si>
    <t>ELA KARABULUT</t>
  </si>
  <si>
    <t>NİSAN FIRAT YERSİZ</t>
  </si>
  <si>
    <t>NURHAN UYSAL</t>
  </si>
  <si>
    <t>AHMET KELEŞ</t>
  </si>
  <si>
    <t>SÜLEYMAN TAŞKINSU</t>
  </si>
  <si>
    <t>MEHMET ARSLANTAŞ</t>
  </si>
  <si>
    <t>MELİKE ERHAN</t>
  </si>
  <si>
    <t>MERVE KANMAZ</t>
  </si>
  <si>
    <t>MERVE ÖNER</t>
  </si>
  <si>
    <t>OSMAN FURKAN ASLAN</t>
  </si>
  <si>
    <t>OSMAN YURTOĞLU</t>
  </si>
  <si>
    <t>SABRİYE ÖZTÜRK</t>
  </si>
  <si>
    <t>YILDIRIM ATEŞ</t>
  </si>
  <si>
    <t>GÜLÇİN ÖNER</t>
  </si>
  <si>
    <t>KADİRCAN TOPKAYA</t>
  </si>
  <si>
    <t>ÖMER NARİN</t>
  </si>
  <si>
    <t>SELÇUK ÇELİK</t>
  </si>
  <si>
    <t>ŞAFAK ERDOĞAN</t>
  </si>
  <si>
    <t>HANDE KALPAKLIOĞLU</t>
  </si>
  <si>
    <t>SEYFETTİN ÖYÜNÇ</t>
  </si>
  <si>
    <t>KÜBRA SAYKI</t>
  </si>
  <si>
    <t>RECEP ÇELİK</t>
  </si>
  <si>
    <t>BURHANETTİN YILIK</t>
  </si>
  <si>
    <t>EMRE ÇALIŞKAN</t>
  </si>
  <si>
    <t>KONURALP AYDIN</t>
  </si>
  <si>
    <t>EBRU ÇELİK</t>
  </si>
  <si>
    <t>ABDULLAH AYDOĞAN</t>
  </si>
  <si>
    <t>ÖMER ÖZBİLEK</t>
  </si>
  <si>
    <t>RUKİYE ÖZEK</t>
  </si>
  <si>
    <t>KAAN DOĞANOĞLU</t>
  </si>
  <si>
    <t>SELÇUK İSLAM TURAN</t>
  </si>
  <si>
    <t>ABDULLAH OKUR</t>
  </si>
  <si>
    <t>ADEM ÇELEBİ</t>
  </si>
  <si>
    <t>KÜBRA KARAGÖZ</t>
  </si>
  <si>
    <t>HANİFİ KAYA</t>
  </si>
  <si>
    <t>BEKTAŞ AKBAŞ</t>
  </si>
  <si>
    <t xml:space="preserve">TEMEL EĞİTİM ANABİLİM DALI </t>
  </si>
  <si>
    <t>SINIF EĞİTİMİ BİLİM DALI YÜKSEK LİSANS BİLİM SINAVINA (Mülakat) GİRECEK ADAYLARIN LİSTESİ</t>
  </si>
  <si>
    <t>HÜSEYİN TEKİN</t>
  </si>
  <si>
    <t>AKİLE NUR ÖZMEN</t>
  </si>
  <si>
    <t>SEVDA NUR AÇIKGÖZ</t>
  </si>
  <si>
    <t>HALİME EKİCİ</t>
  </si>
  <si>
    <t>FAKI DANABAŞ</t>
  </si>
  <si>
    <t>MUHAMED KADRİ AKAY</t>
  </si>
  <si>
    <t>ENES ÇOLAK</t>
  </si>
  <si>
    <t>GÜLBAHAR AVCI</t>
  </si>
  <si>
    <t>BUKET GÜRLER</t>
  </si>
  <si>
    <t>YUNUS EMRE GEVREK</t>
  </si>
  <si>
    <t>BARIŞ BİLGE ÇELİK</t>
  </si>
  <si>
    <t>NAİL KOCA</t>
  </si>
  <si>
    <t>ALİ OSMAN ACER</t>
  </si>
  <si>
    <t>MURAT ÖKDEM</t>
  </si>
  <si>
    <t>ÖMER AYAZ</t>
  </si>
  <si>
    <t>NAZIM ARSLAN</t>
  </si>
  <si>
    <t>SELMA DOĞANTEKİN</t>
  </si>
  <si>
    <t>ABDULLAH ADALI</t>
  </si>
  <si>
    <t>ETEM MUTLU</t>
  </si>
  <si>
    <t>OKAN ERDEM</t>
  </si>
  <si>
    <t>MERT CAN DÖNMEZ</t>
  </si>
  <si>
    <t>MELTEM KOÇOĞLU</t>
  </si>
  <si>
    <t>KÜBRA USKUN</t>
  </si>
  <si>
    <t>HATİCE ÖNCÜL</t>
  </si>
  <si>
    <t>ÖZGÜR TEKİN</t>
  </si>
  <si>
    <t>SEVGİ DEMİR</t>
  </si>
  <si>
    <t>SEVİNÇ NARİN</t>
  </si>
  <si>
    <t>OSMAN BULUT</t>
  </si>
  <si>
    <t>ŞULE ASLAN</t>
  </si>
  <si>
    <t>GÖZDE DİLAN BAKIRKAYNAK</t>
  </si>
  <si>
    <t>MEHMET EMİN EKİNCİ</t>
  </si>
  <si>
    <t>HASAN AYDIN</t>
  </si>
  <si>
    <t>ÜMİT KEMAL ZENGİN</t>
  </si>
  <si>
    <t>ALPEREN CESUR</t>
  </si>
  <si>
    <t>BEKİR AYDEMİR</t>
  </si>
  <si>
    <t>HASAN OFLAZ</t>
  </si>
  <si>
    <t>EMİNE AKINTI</t>
  </si>
  <si>
    <t>ÜZEYİR KALAN</t>
  </si>
  <si>
    <t>TOLGA ERDOĞDU</t>
  </si>
  <si>
    <t>DAMLA TAŞKOPARAN</t>
  </si>
  <si>
    <t>FAHRİYE NUR ÇAM</t>
  </si>
  <si>
    <t>KÜBRA CEREN ANALI</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</si>
  <si>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103 Nolu Derslik</t>
    </r>
  </si>
  <si>
    <t>TÜRK DİLİ VE EDEBİYATI ANABİLİM DALI DOKTORA BİLİM SINAVINA (Mülakat) GİRECEK ADAYLARIN LİSTESİ</t>
  </si>
  <si>
    <t>ABDULKADİR ÖZÜLKÜ</t>
  </si>
  <si>
    <t>ÖZGENUR ALTUNTAŞ</t>
  </si>
  <si>
    <t>SAMET DOYKUN</t>
  </si>
  <si>
    <t>GÜLER KAÇAR</t>
  </si>
  <si>
    <t>MERVE ERGÜT</t>
  </si>
  <si>
    <t>BERAT KUL</t>
  </si>
  <si>
    <t>DİCLE DEMİRBAŞ</t>
  </si>
  <si>
    <t>ORHAN AY</t>
  </si>
  <si>
    <t>SEÇİL ÇOŞAN</t>
  </si>
  <si>
    <t>ÜNAL YILDIRIM</t>
  </si>
  <si>
    <t>HAYRETTİN YİĞİT</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</si>
  <si>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101 Nolu Derslik</t>
    </r>
  </si>
  <si>
    <t>TÜRK DİLİ VE EDEBİYATI ANABİLİM DALI YÜKSEK LİSANS BİLİM SINAVINA (Mülakat) GİRECEK ADAYLARIN LİSTESİ</t>
  </si>
  <si>
    <t>MUHAMMED AYDIN</t>
  </si>
  <si>
    <t>MUSTAFA NOMAN BALOĞLU</t>
  </si>
  <si>
    <t>ABDULLAH UĞUR</t>
  </si>
  <si>
    <t>MEHMET TÜRKYILMAZ</t>
  </si>
  <si>
    <t>İSA BULUKGİRAY</t>
  </si>
  <si>
    <t>SÜHEYLA TUNÇ</t>
  </si>
  <si>
    <t>MUSTAFA UYGUN</t>
  </si>
  <si>
    <t>TOLGAHAN ARIK</t>
  </si>
  <si>
    <t>ŞAFAK SULTAN ÖZKULA</t>
  </si>
  <si>
    <t>CİHAN ÖNDER GÜNAY</t>
  </si>
  <si>
    <t>DİLAN ADANÇ</t>
  </si>
  <si>
    <t>AYLİN AYDIN</t>
  </si>
  <si>
    <t>ENİS YALÇIN</t>
  </si>
  <si>
    <t>FUNDA ÖZKAN</t>
  </si>
  <si>
    <t>FATMA NUR KASAP</t>
  </si>
  <si>
    <t>ARİFE YAPICI</t>
  </si>
  <si>
    <t>YASEMİN ESEN</t>
  </si>
  <si>
    <t>CANAN SÖNMEZ</t>
  </si>
  <si>
    <t>FEYZANUR KARATAŞ</t>
  </si>
  <si>
    <t>ARZU ATALAY</t>
  </si>
  <si>
    <t>SEYFETTİN ŞENEL</t>
  </si>
  <si>
    <t>ZEYNEP UYAR</t>
  </si>
  <si>
    <t>MEHMET ŞERİF ARPA</t>
  </si>
  <si>
    <t>HALİL İBRAHİM ÖZGEN</t>
  </si>
  <si>
    <t>KÜBRA KARAKAYA</t>
  </si>
  <si>
    <t>ELÇİN KAYAOĞLU</t>
  </si>
  <si>
    <t>CAHİDE ÇELİK</t>
  </si>
  <si>
    <t>HAKAN ALKAYA</t>
  </si>
  <si>
    <t>FADİME ÇALIŞKAN</t>
  </si>
  <si>
    <t>MERYEM ÖZDEMİR</t>
  </si>
  <si>
    <t>TÜRKÇE VE SOSYAL BİLİMLER EĞİTİMİ ANABİLİM DALI</t>
  </si>
  <si>
    <t xml:space="preserve">                                                                   TÜRKÇE EĞİTİMİ BİLİM DALI YÜKSEK LİSANS BİLİM SINAVINA (Mülakat) GİRECEK ADAYLARIN LİSTESİ</t>
  </si>
  <si>
    <t>MUHAMMET ÖLMEZ</t>
  </si>
  <si>
    <t>LOKMAN CEBEOĞLU</t>
  </si>
  <si>
    <t>ABDULLAH MUTLU</t>
  </si>
  <si>
    <t>VEHBİ ÇAĞATAY</t>
  </si>
  <si>
    <t>YASEMİN NURİYE TÜRKDAL</t>
  </si>
  <si>
    <t>İBRAHİM GÜL</t>
  </si>
  <si>
    <t>HATİCE ÇİMEN</t>
  </si>
  <si>
    <t>ESRA KOÇAK</t>
  </si>
  <si>
    <t>ÖMER MERT</t>
  </si>
  <si>
    <t>MUSTAFA ZEYREK</t>
  </si>
  <si>
    <t>SEVDA ERGÜN</t>
  </si>
  <si>
    <t>BATTAL GÜMÜŞ</t>
  </si>
  <si>
    <t>EMRAH SELVİ</t>
  </si>
  <si>
    <t>ZEYNEP ERTAŞ</t>
  </si>
  <si>
    <t>SERPİL GÜNER</t>
  </si>
  <si>
    <t>ŞÜKRAN ASLAN</t>
  </si>
  <si>
    <t>BERAT ÖZMEN</t>
  </si>
  <si>
    <t>ALİ UMUT AŞCI</t>
  </si>
  <si>
    <t>HASAN ÇARKIT</t>
  </si>
  <si>
    <t>EMRULLAH DİLEK</t>
  </si>
  <si>
    <t>MERVE ŞAHİN</t>
  </si>
  <si>
    <t>TUĞBA DOĞAN</t>
  </si>
  <si>
    <t>İBRAHİM BAŞ</t>
  </si>
  <si>
    <t>MEHMET ER</t>
  </si>
  <si>
    <r>
      <rPr>
        <b/>
        <sz val="11"/>
        <color theme="1"/>
        <rFont val="Calibri"/>
        <family val="2"/>
        <charset val="162"/>
        <scheme val="minor"/>
      </rPr>
      <t>Sınav Yeri:</t>
    </r>
    <r>
      <rPr>
        <sz val="11"/>
        <color theme="1"/>
        <rFont val="Calibri"/>
        <family val="2"/>
        <charset val="162"/>
        <scheme val="minor"/>
      </rPr>
      <t xml:space="preserve"> Ahi Evran Üniversitesi İktisadi ve İdari Bilimler Fakültesi 204 Nolu Derslik</t>
    </r>
  </si>
  <si>
    <t>ULUSLARARASI İLİŞKİLER ANABİLİM DALI YÜKSEK LİSANS BİLİM SINAVINA (Mülakat) GİRECEK ADAYLARIN LİSTESİ</t>
  </si>
  <si>
    <t>YİĞİT YILMAZ</t>
  </si>
  <si>
    <t>KEMAL ALKAN</t>
  </si>
  <si>
    <t>OĞUZKAĞAN AYDIN</t>
  </si>
  <si>
    <t>SELCAN SÖYLEMEZ</t>
  </si>
  <si>
    <t>MUHAMMET EMİN SOYLU</t>
  </si>
  <si>
    <t>SEDAT YILDIRIM</t>
  </si>
  <si>
    <t>MUHAMMED SAİD ORHAN</t>
  </si>
  <si>
    <t>KÜBRA ORUÇ</t>
  </si>
  <si>
    <t>HİLMİ AYVAT</t>
  </si>
  <si>
    <t>BİHTER DEMİR</t>
  </si>
  <si>
    <t>ŞEYMA KIZILAY</t>
  </si>
  <si>
    <t>MUHAMMET ONUR TORTUM</t>
  </si>
  <si>
    <t>MUSTAFA TOPAL</t>
  </si>
  <si>
    <t>FATİH AKIMCI</t>
  </si>
  <si>
    <t>SUEDA NUR AKSOY</t>
  </si>
  <si>
    <t>MEHMET BURAK GÜLERMAN</t>
  </si>
  <si>
    <t>MEHMET SERTÇELİK</t>
  </si>
  <si>
    <t>MİNE ÇİFTÇİ</t>
  </si>
  <si>
    <t>FATİH BULUT</t>
  </si>
  <si>
    <t>NEYLAN YILMAZ</t>
  </si>
  <si>
    <t>YİĞİT KOÇER</t>
  </si>
  <si>
    <t>BÜŞRA UZUNER</t>
  </si>
  <si>
    <t>HAKAN UĞUR KURTULUŞ</t>
  </si>
  <si>
    <t>KADİR BEK</t>
  </si>
  <si>
    <t>ÜMİT COŞKUN</t>
  </si>
  <si>
    <t>NUR ŞİMA ÖZDEN</t>
  </si>
  <si>
    <t>MUSTAFA PİRİŞ</t>
  </si>
  <si>
    <t>MEHMET YAVUZ ATEŞ</t>
  </si>
  <si>
    <t>GÜLHAN ÇAKMAK</t>
  </si>
  <si>
    <t>ÖMER FARUK İÇEN</t>
  </si>
  <si>
    <t>GÜLSÜM TİRKİL</t>
  </si>
  <si>
    <t>ADEM KACIR</t>
  </si>
  <si>
    <t>DEMET KARADURMUŞ</t>
  </si>
  <si>
    <t>FATİH ŞEN</t>
  </si>
  <si>
    <t>MEHMET EMİN YILDIZ</t>
  </si>
  <si>
    <t>MEHMET FATİH AKGÜMÜŞ</t>
  </si>
  <si>
    <t>Yüksek Lisans Yüzlük</t>
  </si>
  <si>
    <t>ÖNEMLİ NOT: Değerli adaylar bir önceki listede sıralama sehven "Lisans Yüzlük Not Ortalamasına" göre yapılmıştı. Bu nedenle yönergede belirtildiği üzere doktora başvuruları için "Yüksek Lisans Yüzlük" not ortalamasına göre yeniden hesaplama yapılmış olup mülakat sınavı için bu liste geçerli olacaktır.</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</si>
</sst>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Red]0.00"/>
  </numFmts>
  <fonts count="24" x14ac:knownFonts="1">
    <font>
      <sz val="11"/>
      <color theme="1"/>
      <name val="Calibri"/>
      <family val="2"/>
      <charset val="162"/>
      <scheme val="minor"/>
    </font>
    <font>
      <sz val="11"/>
      <color theme="1"/>
      <name val="Calibri"/>
      <family val="2"/>
      <charset val="162"/>
      <scheme val="minor"/>
    </font>
    <font>
      <b/>
      <sz val="18"/>
      <color theme="3"/>
      <name val="Cambria"/>
      <family val="2"/>
      <charset val="162"/>
      <scheme val="major"/>
    </font>
    <font>
      <b/>
      <sz val="15"/>
      <color theme="3"/>
      <name val="Calibri"/>
      <family val="2"/>
      <charset val="162"/>
      <scheme val="minor"/>
    </font>
    <font>
      <b/>
      <sz val="13"/>
      <color theme="3"/>
      <name val="Calibri"/>
      <family val="2"/>
      <charset val="162"/>
      <scheme val="minor"/>
    </font>
    <font>
      <b/>
      <sz val="11"/>
      <color theme="3"/>
      <name val="Calibri"/>
      <family val="2"/>
      <charset val="162"/>
      <scheme val="minor"/>
    </font>
    <font>
      <sz val="11"/>
      <color rgb="FF006100"/>
      <name val="Calibri"/>
      <family val="2"/>
      <charset val="162"/>
      <scheme val="minor"/>
    </font>
    <font>
      <sz val="11"/>
      <color rgb="FF9C0006"/>
      <name val="Calibri"/>
      <family val="2"/>
      <charset val="162"/>
      <scheme val="minor"/>
    </font>
    <font>
      <sz val="11"/>
      <color rgb="FF9C6500"/>
      <name val="Calibri"/>
      <family val="2"/>
      <charset val="162"/>
      <scheme val="minor"/>
    </font>
    <font>
      <sz val="11"/>
      <color rgb="FF3F3F76"/>
      <name val="Calibri"/>
      <family val="2"/>
      <charset val="162"/>
      <scheme val="minor"/>
    </font>
    <font>
      <b/>
      <sz val="11"/>
      <color rgb="FF3F3F3F"/>
      <name val="Calibri"/>
      <family val="2"/>
      <charset val="162"/>
      <scheme val="minor"/>
    </font>
    <font>
      <b/>
      <sz val="11"/>
      <color rgb="FFFA7D00"/>
      <name val="Calibri"/>
      <family val="2"/>
      <charset val="162"/>
      <scheme val="minor"/>
    </font>
    <font>
      <sz val="11"/>
      <color rgb="FFFA7D00"/>
      <name val="Calibri"/>
      <family val="2"/>
      <charset val="162"/>
      <scheme val="minor"/>
    </font>
    <font>
      <b/>
      <sz val="11"/>
      <color theme="0"/>
      <name val="Calibri"/>
      <family val="2"/>
      <charset val="162"/>
      <scheme val="minor"/>
    </font>
    <font>
      <sz val="11"/>
      <color rgb="FFFF0000"/>
      <name val="Calibri"/>
      <family val="2"/>
      <charset val="162"/>
      <scheme val="minor"/>
    </font>
    <font>
      <i/>
      <sz val="11"/>
      <color rgb="FF7F7F7F"/>
      <name val="Calibri"/>
      <family val="2"/>
      <charset val="162"/>
      <scheme val="minor"/>
    </font>
    <font>
      <b/>
      <sz val="11"/>
      <color theme="1"/>
      <name val="Calibri"/>
      <family val="2"/>
      <charset val="162"/>
      <scheme val="minor"/>
    </font>
    <font>
      <sz val="11"/>
      <color theme="0"/>
      <name val="Calibri"/>
      <family val="2"/>
      <charset val="162"/>
      <scheme val="minor"/>
    </font>
    <font>
      <sz val="10"/>
      <color theme="1"/>
      <name val="Calibri"/>
      <family val="2"/>
      <charset val="162"/>
      <scheme val="minor"/>
    </font>
    <font>
      <b/>
      <sz val="10"/>
      <color theme="1"/>
      <name val="Calibri"/>
      <family val="2"/>
      <charset val="162"/>
      <scheme val="minor"/>
    </font>
    <font>
      <b/>
      <sz val="12"/>
      <color theme="1"/>
      <name val="Calibri"/>
      <family val="2"/>
      <charset val="162"/>
      <scheme val="minor"/>
    </font>
    <font>
      <sz val="12"/>
      <color theme="1"/>
      <name val="Calibri"/>
      <family val="2"/>
      <charset val="162"/>
      <scheme val="minor"/>
    </font>
    <font>
      <sz val="12"/>
      <color theme="1"/>
      <name val="Times New Roman"/>
      <family val="1"/>
      <charset val="162"/>
    </font>
    <font>
      <b/>
      <sz val="14"/>
      <color rgb="FFFF0000"/>
      <name val="Calibri"/>
      <family val="2"/>
      <charset val="16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2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thin">
        <color rgb="FF000000"/>
      </left>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62">
    <xf numFmtId="0" fontId="0" fillId="0" borderId="0" xfId="0"/>
    <xf numFmtId="0" fontId="19" fillId="0" borderId="10" xfId="0" applyFont="1" applyBorder="1" applyAlignment="1">
      <alignment horizontal="center" vertical="center" wrapText="1"/>
    </xf>
    <xf numFmtId="0" fontId="18" fillId="0" borderId="10" xfId="0" applyFont="1" applyBorder="1" applyAlignment="1">
      <alignment wrapText="1"/>
    </xf>
    <xf numFmtId="0" fontId="19" fillId="0" borderId="10" xfId="0" applyFont="1" applyBorder="1" applyAlignment="1">
      <alignment wrapText="1"/>
    </xf>
    <xf numFmtId="0" fontId="0" fillId="0" borderId="0" xfId="0"/>
    <xf numFmtId="0" fontId="19" fillId="0" borderId="0" xfId="0" applyFont="1" applyBorder="1" applyAlignment="1">
      <alignment horizontal="center" vertical="center" wrapText="1"/>
    </xf>
    <xf numFmtId="2" fontId="19" fillId="0" borderId="0" xfId="0" applyNumberFormat="1" applyFont="1" applyBorder="1" applyAlignment="1">
      <alignment wrapText="1"/>
    </xf>
    <xf numFmtId="0" fontId="19" fillId="0" borderId="12" xfId="0" applyFont="1" applyBorder="1" applyAlignment="1">
      <alignment horizontal="center" vertical="center" wrapText="1"/>
    </xf>
    <xf numFmtId="2" fontId="19" fillId="0" borderId="12" xfId="0" applyNumberFormat="1" applyFont="1" applyBorder="1" applyAlignment="1">
      <alignment wrapText="1"/>
    </xf>
    <xf numFmtId="0" fontId="19" fillId="0" borderId="11" xfId="0" applyFont="1" applyBorder="1" applyAlignment="1">
      <alignment horizontal="center" vertical="center" wrapText="1"/>
    </xf>
    <xf numFmtId="0" fontId="18" fillId="0" borderId="10" xfId="0" applyFont="1" applyBorder="1" applyAlignment="1">
      <alignment horizontal="center" wrapText="1"/>
    </xf>
    <xf numFmtId="2" fontId="19" fillId="0" borderId="11" xfId="0" applyNumberFormat="1" applyFont="1" applyBorder="1" applyAlignment="1">
      <alignment horizontal="center" wrapText="1"/>
    </xf>
    <xf numFmtId="0" fontId="22" fillId="0" borderId="0" xfId="0" applyFont="1"/>
    <xf numFmtId="0" fontId="18" fillId="0" borderId="0" xfId="0" applyFont="1"/>
    <xf numFmtId="0" fontId="18" fillId="33" borderId="10" xfId="0" applyFont="1" applyFill="1" applyBorder="1" applyAlignment="1">
      <alignment horizontal="center" wrapText="1"/>
    </xf>
    <xf numFmtId="0" fontId="18" fillId="33" borderId="10" xfId="0" applyFont="1" applyFill="1" applyBorder="1" applyAlignment="1">
      <alignment wrapText="1"/>
    </xf>
    <xf numFmtId="2" fontId="18" fillId="33" borderId="11" xfId="0" applyNumberFormat="1" applyFont="1" applyFill="1" applyBorder="1"/>
    <xf numFmtId="0" fontId="19" fillId="33" borderId="10" xfId="0" applyFont="1" applyFill="1" applyBorder="1" applyAlignment="1">
      <alignment wrapText="1"/>
    </xf>
    <xf numFmtId="2" fontId="19" fillId="33" borderId="11" xfId="0" applyNumberFormat="1" applyFont="1" applyFill="1" applyBorder="1" applyAlignment="1">
      <alignment horizontal="center" wrapText="1"/>
    </xf>
    <xf numFmtId="0" fontId="0" fillId="33" borderId="0" xfId="0" applyFill="1"/>
    <xf numFmtId="0" fontId="16" fillId="0" borderId="0" xfId="0" applyFont="1"/>
    <xf numFmtId="2" fontId="0" fillId="33" borderId="11" xfId="0" applyNumberFormat="1" applyFill="1" applyBorder="1"/>
    <xf numFmtId="2" fontId="19" fillId="33" borderId="0" xfId="0" applyNumberFormat="1" applyFont="1" applyFill="1" applyBorder="1" applyAlignment="1">
      <alignment wrapText="1"/>
    </xf>
    <xf numFmtId="0" fontId="19" fillId="0" borderId="0" xfId="0" applyFont="1" applyBorder="1" applyAlignment="1">
      <alignment wrapText="1"/>
    </xf>
    <xf numFmtId="2" fontId="19" fillId="33" borderId="12" xfId="0" applyNumberFormat="1" applyFont="1" applyFill="1" applyBorder="1" applyAlignment="1">
      <alignment wrapText="1"/>
    </xf>
    <xf numFmtId="0" fontId="16" fillId="0" borderId="0" xfId="0" applyFont="1" applyAlignment="1">
      <alignment horizontal="center"/>
    </xf>
    <xf numFmtId="0" fontId="19" fillId="33" borderId="11" xfId="0" applyFont="1" applyFill="1" applyBorder="1" applyAlignment="1">
      <alignment horizontal="center" wrapText="1"/>
    </xf>
    <xf numFmtId="0" fontId="0" fillId="0" borderId="0" xfId="0" applyAlignment="1">
      <alignment horizontal="center"/>
    </xf>
    <xf numFmtId="0" fontId="16" fillId="0" borderId="11" xfId="0" applyFont="1" applyBorder="1" applyAlignment="1">
      <alignment horizontal="center" vertical="center" wrapText="1"/>
    </xf>
    <xf numFmtId="0" fontId="16" fillId="0" borderId="0" xfId="0" applyFont="1" applyBorder="1" applyAlignment="1">
      <alignment horizontal="center" vertical="center" wrapText="1"/>
    </xf>
    <xf numFmtId="0" fontId="0" fillId="0" borderId="10" xfId="0" applyBorder="1" applyAlignment="1">
      <alignment horizontal="center" wrapText="1"/>
    </xf>
    <xf numFmtId="49" fontId="0" fillId="0" borderId="10" xfId="0" applyNumberFormat="1" applyBorder="1" applyAlignment="1">
      <alignment wrapText="1"/>
    </xf>
    <xf numFmtId="0" fontId="0" fillId="0" borderId="10" xfId="0" applyBorder="1" applyAlignment="1">
      <alignment wrapText="1"/>
    </xf>
    <xf numFmtId="0" fontId="16" fillId="0" borderId="10" xfId="0" applyFont="1" applyBorder="1" applyAlignment="1">
      <alignment wrapText="1"/>
    </xf>
    <xf numFmtId="2" fontId="16" fillId="0" borderId="12" xfId="0" applyNumberFormat="1" applyFont="1" applyBorder="1" applyAlignment="1">
      <alignment wrapText="1"/>
    </xf>
    <xf numFmtId="2" fontId="16" fillId="0" borderId="11" xfId="0" applyNumberFormat="1" applyFont="1" applyBorder="1" applyAlignment="1">
      <alignment horizontal="center" wrapText="1"/>
    </xf>
    <xf numFmtId="2" fontId="16" fillId="0" borderId="0" xfId="0" applyNumberFormat="1" applyFont="1" applyBorder="1" applyAlignment="1">
      <alignment wrapText="1"/>
    </xf>
    <xf numFmtId="164" fontId="19" fillId="33" borderId="12" xfId="0" applyNumberFormat="1" applyFont="1" applyFill="1" applyBorder="1" applyAlignment="1">
      <alignment wrapText="1"/>
    </xf>
    <xf numFmtId="164" fontId="19" fillId="33" borderId="11" xfId="0" applyNumberFormat="1" applyFont="1" applyFill="1" applyBorder="1" applyAlignment="1">
      <alignment horizontal="center" wrapText="1"/>
    </xf>
    <xf numFmtId="164" fontId="19" fillId="0" borderId="0" xfId="0" applyNumberFormat="1" applyFont="1" applyBorder="1" applyAlignment="1">
      <alignment wrapText="1"/>
    </xf>
    <xf numFmtId="2" fontId="19" fillId="33" borderId="10" xfId="0" applyNumberFormat="1" applyFont="1" applyFill="1" applyBorder="1" applyAlignment="1">
      <alignment wrapText="1"/>
    </xf>
    <xf numFmtId="2" fontId="19" fillId="33" borderId="10" xfId="0" applyNumberFormat="1" applyFont="1" applyFill="1" applyBorder="1" applyAlignment="1">
      <alignment horizontal="center" wrapText="1"/>
    </xf>
    <xf numFmtId="0" fontId="20" fillId="0" borderId="0" xfId="0" applyFont="1" applyAlignment="1">
      <alignment horizontal="center" vertical="center" wrapText="1"/>
    </xf>
    <xf numFmtId="0" fontId="21" fillId="0" borderId="0" xfId="0" applyFont="1" applyAlignment="1">
      <alignment vertical="center"/>
    </xf>
    <xf numFmtId="0" fontId="0" fillId="0" borderId="0" xfId="0" applyAlignment="1">
      <alignment horizontal="left"/>
    </xf>
    <xf numFmtId="0" fontId="16" fillId="0" borderId="0" xfId="0" applyFont="1" applyAlignment="1">
      <alignment horizontal="center" wrapText="1"/>
    </xf>
    <xf numFmtId="0" fontId="0" fillId="0" borderId="0" xfId="0" applyFont="1"/>
    <xf numFmtId="0" fontId="23" fillId="0" borderId="13"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16" xfId="0" applyFont="1" applyBorder="1" applyAlignment="1">
      <alignment horizontal="center" vertical="center" wrapText="1"/>
    </xf>
    <xf numFmtId="0" fontId="23" fillId="0" borderId="0" xfId="0" applyFont="1" applyBorder="1" applyAlignment="1">
      <alignment horizontal="center" vertical="center" wrapText="1"/>
    </xf>
    <xf numFmtId="0" fontId="23" fillId="0" borderId="17" xfId="0" applyFont="1" applyBorder="1" applyAlignment="1">
      <alignment horizontal="center" vertical="center" wrapText="1"/>
    </xf>
    <xf numFmtId="0" fontId="23" fillId="0" borderId="18" xfId="0" applyFont="1" applyBorder="1" applyAlignment="1">
      <alignment horizontal="center" vertical="center" wrapText="1"/>
    </xf>
    <xf numFmtId="0" fontId="23" fillId="0" borderId="19" xfId="0" applyFont="1" applyBorder="1" applyAlignment="1">
      <alignment horizontal="center" vertical="center" wrapText="1"/>
    </xf>
    <xf numFmtId="0" fontId="23" fillId="0" borderId="20" xfId="0" applyFont="1" applyBorder="1" applyAlignment="1">
      <alignment horizontal="center" vertical="center" wrapText="1"/>
    </xf>
    <xf numFmtId="0" fontId="20" fillId="0" borderId="0" xfId="0" applyFont="1" applyAlignment="1">
      <alignment horizontal="center" wrapText="1"/>
    </xf>
    <xf numFmtId="0" fontId="0" fillId="0" borderId="0" xfId="0" applyFont="1" applyAlignment="1">
      <alignment horizontal="center"/>
    </xf>
    <xf numFmtId="0" fontId="21" fillId="0" borderId="0" xfId="0" applyFont="1"/>
    <xf numFmtId="0" fontId="19" fillId="0" borderId="0" xfId="0" applyFont="1" applyAlignment="1">
      <alignment horizontal="center" wrapText="1"/>
    </xf>
    <xf numFmtId="0" fontId="0" fillId="0" borderId="0" xfId="0"/>
    <xf numFmtId="2" fontId="18" fillId="33" borderId="10" xfId="0" applyNumberFormat="1" applyFont="1" applyFill="1" applyBorder="1" applyAlignment="1">
      <alignment wrapText="1"/>
    </xf>
  </cellXfs>
  <cellStyles count="42">
    <cellStyle name="%20 - Vurgu1" xfId="19" builtinId="30" customBuiltin="1"/>
    <cellStyle name="%20 - Vurgu2" xfId="23" builtinId="34" customBuiltin="1"/>
    <cellStyle name="%20 - Vurgu3" xfId="27" builtinId="38" customBuiltin="1"/>
    <cellStyle name="%20 - Vurgu4" xfId="31" builtinId="42" customBuiltin="1"/>
    <cellStyle name="%20 - Vurgu5" xfId="35" builtinId="46" customBuiltin="1"/>
    <cellStyle name="%20 - Vurgu6" xfId="39" builtinId="50" customBuiltin="1"/>
    <cellStyle name="%40 - Vurgu1" xfId="20" builtinId="31" customBuiltin="1"/>
    <cellStyle name="%40 - Vurgu2" xfId="24" builtinId="35" customBuiltin="1"/>
    <cellStyle name="%40 - Vurgu3" xfId="28" builtinId="39" customBuiltin="1"/>
    <cellStyle name="%40 - Vurgu4" xfId="32" builtinId="43" customBuiltin="1"/>
    <cellStyle name="%40 - Vurgu5" xfId="36" builtinId="47" customBuiltin="1"/>
    <cellStyle name="%40 - Vurgu6" xfId="40" builtinId="51" customBuiltin="1"/>
    <cellStyle name="%60 - Vurgu1" xfId="21" builtinId="32" customBuiltin="1"/>
    <cellStyle name="%60 - Vurgu2" xfId="25" builtinId="36" customBuiltin="1"/>
    <cellStyle name="%60 - Vurgu3" xfId="29" builtinId="40" customBuiltin="1"/>
    <cellStyle name="%60 - Vurgu4" xfId="33" builtinId="44" customBuiltin="1"/>
    <cellStyle name="%60 - Vurgu5" xfId="37" builtinId="48" customBuiltin="1"/>
    <cellStyle name="%60 - Vurgu6" xfId="41" builtinId="52" customBuiltin="1"/>
    <cellStyle name="Açıklama Metni" xfId="16" builtinId="53" customBuiltin="1"/>
    <cellStyle name="Ana Başlık" xfId="1" builtinId="15" customBuiltin="1"/>
    <cellStyle name="Bağlı Hücre" xfId="12" builtinId="24" customBuiltin="1"/>
    <cellStyle name="Başlık 1" xfId="2" builtinId="16" customBuiltin="1"/>
    <cellStyle name="Başlık 2" xfId="3" builtinId="17" customBuiltin="1"/>
    <cellStyle name="Başlık 3" xfId="4" builtinId="18" customBuiltin="1"/>
    <cellStyle name="Başlık 4" xfId="5" builtinId="19" customBuiltin="1"/>
    <cellStyle name="Çıkış" xfId="10" builtinId="21" customBuiltin="1"/>
    <cellStyle name="Giriş" xfId="9" builtinId="20" customBuiltin="1"/>
    <cellStyle name="Hesaplama" xfId="11" builtinId="22" customBuiltin="1"/>
    <cellStyle name="İşaretli Hücre" xfId="13" builtinId="23" customBuiltin="1"/>
    <cellStyle name="İyi" xfId="6" builtinId="26" customBuiltin="1"/>
    <cellStyle name="Kötü" xfId="7" builtinId="27" customBuiltin="1"/>
    <cellStyle name="Normal" xfId="0" builtinId="0"/>
    <cellStyle name="Not" xfId="15" builtinId="10" customBuiltin="1"/>
    <cellStyle name="Nötr" xfId="8" builtinId="28" customBuiltin="1"/>
    <cellStyle name="Toplam" xfId="17" builtinId="25" customBuiltin="1"/>
    <cellStyle name="Uyarı Metni" xfId="14" builtinId="11" customBuiltin="1"/>
    <cellStyle name="Vurgu1" xfId="18" builtinId="29" customBuiltin="1"/>
    <cellStyle name="Vurgu2" xfId="22" builtinId="33" customBuiltin="1"/>
    <cellStyle name="Vurgu3" xfId="26" builtinId="37" customBuiltin="1"/>
    <cellStyle name="Vurgu4" xfId="30" builtinId="41" customBuiltin="1"/>
    <cellStyle name="Vurgu5" xfId="34" builtinId="45" customBuiltin="1"/>
    <cellStyle name="Vurgu6" xfId="38" builtinId="49"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5512D11C-5CC6-11CF-8D67-00AA00BDCE1D}" ax:persistence="persistStreamInit" r:id="rId1"/>
</file>

<file path=xl/activeX/activeX10.xml><?xml version="1.0" encoding="utf-8"?>
<ax:ocx xmlns:ax="http://schemas.microsoft.com/office/2006/activeX" xmlns:r="http://schemas.openxmlformats.org/officeDocument/2006/relationships" ax:classid="{5512D112-5CC6-11CF-8D67-00AA00BDCE1D}" ax:persistence="persistStreamInit" r:id="rId1"/>
</file>

<file path=xl/activeX/activeX11.xml><?xml version="1.0" encoding="utf-8"?>
<ax:ocx xmlns:ax="http://schemas.microsoft.com/office/2006/activeX" xmlns:r="http://schemas.openxmlformats.org/officeDocument/2006/relationships" ax:classid="{5512D11C-5CC6-11CF-8D67-00AA00BDCE1D}" ax:persistence="persistStreamInit" r:id="rId1"/>
</file>

<file path=xl/activeX/activeX12.xml><?xml version="1.0" encoding="utf-8"?>
<ax:ocx xmlns:ax="http://schemas.microsoft.com/office/2006/activeX" xmlns:r="http://schemas.openxmlformats.org/officeDocument/2006/relationships" ax:classid="{5512D11C-5CC6-11CF-8D67-00AA00BDCE1D}" ax:persistence="persistStreamInit" r:id="rId1"/>
</file>

<file path=xl/activeX/activeX2.xml><?xml version="1.0" encoding="utf-8"?>
<ax:ocx xmlns:ax="http://schemas.microsoft.com/office/2006/activeX" xmlns:r="http://schemas.openxmlformats.org/officeDocument/2006/relationships" ax:classid="{5512D11C-5CC6-11CF-8D67-00AA00BDCE1D}" ax:persistence="persistStreamInit" r:id="rId1"/>
</file>

<file path=xl/activeX/activeX3.xml><?xml version="1.0" encoding="utf-8"?>
<ax:ocx xmlns:ax="http://schemas.microsoft.com/office/2006/activeX" xmlns:r="http://schemas.openxmlformats.org/officeDocument/2006/relationships" ax:classid="{5512D112-5CC6-11CF-8D67-00AA00BDCE1D}" ax:persistence="persistStreamInit" r:id="rId1"/>
</file>

<file path=xl/activeX/activeX4.xml><?xml version="1.0" encoding="utf-8"?>
<ax:ocx xmlns:ax="http://schemas.microsoft.com/office/2006/activeX" xmlns:r="http://schemas.openxmlformats.org/officeDocument/2006/relationships" ax:classid="{5512D112-5CC6-11CF-8D67-00AA00BDCE1D}" ax:persistence="persistStreamInit" r:id="rId1"/>
</file>

<file path=xl/activeX/activeX5.xml><?xml version="1.0" encoding="utf-8"?>
<ax:ocx xmlns:ax="http://schemas.microsoft.com/office/2006/activeX" xmlns:r="http://schemas.openxmlformats.org/officeDocument/2006/relationships" ax:classid="{5512D112-5CC6-11CF-8D67-00AA00BDCE1D}" ax:persistence="persistStreamInit" r:id="rId1"/>
</file>

<file path=xl/activeX/activeX6.xml><?xml version="1.0" encoding="utf-8"?>
<ax:ocx xmlns:ax="http://schemas.microsoft.com/office/2006/activeX" xmlns:r="http://schemas.openxmlformats.org/officeDocument/2006/relationships" ax:classid="{5512D112-5CC6-11CF-8D67-00AA00BDCE1D}" ax:persistence="persistStreamInit" r:id="rId1"/>
</file>

<file path=xl/activeX/activeX7.xml><?xml version="1.0" encoding="utf-8"?>
<ax:ocx xmlns:ax="http://schemas.microsoft.com/office/2006/activeX" xmlns:r="http://schemas.openxmlformats.org/officeDocument/2006/relationships" ax:classid="{5512D112-5CC6-11CF-8D67-00AA00BDCE1D}" ax:persistence="persistStreamInit" r:id="rId1"/>
</file>

<file path=xl/activeX/activeX8.xml><?xml version="1.0" encoding="utf-8"?>
<ax:ocx xmlns:ax="http://schemas.microsoft.com/office/2006/activeX" xmlns:r="http://schemas.openxmlformats.org/officeDocument/2006/relationships" ax:classid="{5512D112-5CC6-11CF-8D67-00AA00BDCE1D}" ax:persistence="persistStreamInit" r:id="rId1"/>
</file>

<file path=xl/activeX/activeX9.xml><?xml version="1.0" encoding="utf-8"?>
<ax:ocx xmlns:ax="http://schemas.microsoft.com/office/2006/activeX" xmlns:r="http://schemas.openxmlformats.org/officeDocument/2006/relationships" ax:classid="{5512D112-5CC6-11CF-8D67-00AA00BDCE1D}"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1.emf"/><Relationship Id="rId1" Type="http://schemas.openxmlformats.org/officeDocument/2006/relationships/image" Target="../media/image3.emf"/><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0</xdr:colOff>
          <xdr:row>0</xdr:row>
          <xdr:rowOff>0</xdr:rowOff>
        </xdr:from>
        <xdr:to>
          <xdr:col>1</xdr:col>
          <xdr:colOff>533400</xdr:colOff>
          <xdr:row>1</xdr:row>
          <xdr:rowOff>38100</xdr:rowOff>
        </xdr:to>
        <xdr:sp macro="" textlink="">
          <xdr:nvSpPr>
            <xdr:cNvPr id="1025" name="Control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0</xdr:row>
          <xdr:rowOff>0</xdr:rowOff>
        </xdr:from>
        <xdr:to>
          <xdr:col>1</xdr:col>
          <xdr:colOff>914400</xdr:colOff>
          <xdr:row>1</xdr:row>
          <xdr:rowOff>38100</xdr:rowOff>
        </xdr:to>
        <xdr:sp macro="" textlink="">
          <xdr:nvSpPr>
            <xdr:cNvPr id="1026" name="Control 2"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5</xdr:row>
          <xdr:rowOff>0</xdr:rowOff>
        </xdr:from>
        <xdr:to>
          <xdr:col>12</xdr:col>
          <xdr:colOff>304800</xdr:colOff>
          <xdr:row>9</xdr:row>
          <xdr:rowOff>152400</xdr:rowOff>
        </xdr:to>
        <xdr:sp macro="" textlink="">
          <xdr:nvSpPr>
            <xdr:cNvPr id="1027" name="Control 3"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6</xdr:row>
          <xdr:rowOff>0</xdr:rowOff>
        </xdr:from>
        <xdr:to>
          <xdr:col>12</xdr:col>
          <xdr:colOff>304800</xdr:colOff>
          <xdr:row>10</xdr:row>
          <xdr:rowOff>152400</xdr:rowOff>
        </xdr:to>
        <xdr:sp macro="" textlink="">
          <xdr:nvSpPr>
            <xdr:cNvPr id="1028" name="Control 4"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7</xdr:row>
          <xdr:rowOff>0</xdr:rowOff>
        </xdr:from>
        <xdr:to>
          <xdr:col>12</xdr:col>
          <xdr:colOff>304800</xdr:colOff>
          <xdr:row>11</xdr:row>
          <xdr:rowOff>152400</xdr:rowOff>
        </xdr:to>
        <xdr:sp macro="" textlink="">
          <xdr:nvSpPr>
            <xdr:cNvPr id="1029" name="Control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8</xdr:row>
          <xdr:rowOff>0</xdr:rowOff>
        </xdr:from>
        <xdr:to>
          <xdr:col>12</xdr:col>
          <xdr:colOff>304800</xdr:colOff>
          <xdr:row>12</xdr:row>
          <xdr:rowOff>152400</xdr:rowOff>
        </xdr:to>
        <xdr:sp macro="" textlink="">
          <xdr:nvSpPr>
            <xdr:cNvPr id="1030" name="Control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9</xdr:row>
          <xdr:rowOff>0</xdr:rowOff>
        </xdr:from>
        <xdr:to>
          <xdr:col>12</xdr:col>
          <xdr:colOff>304800</xdr:colOff>
          <xdr:row>13</xdr:row>
          <xdr:rowOff>152400</xdr:rowOff>
        </xdr:to>
        <xdr:sp macro="" textlink="">
          <xdr:nvSpPr>
            <xdr:cNvPr id="1031" name="Control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10</xdr:row>
          <xdr:rowOff>0</xdr:rowOff>
        </xdr:from>
        <xdr:to>
          <xdr:col>12</xdr:col>
          <xdr:colOff>304800</xdr:colOff>
          <xdr:row>14</xdr:row>
          <xdr:rowOff>152400</xdr:rowOff>
        </xdr:to>
        <xdr:sp macro="" textlink="">
          <xdr:nvSpPr>
            <xdr:cNvPr id="1032" name="Control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11</xdr:row>
          <xdr:rowOff>0</xdr:rowOff>
        </xdr:from>
        <xdr:to>
          <xdr:col>12</xdr:col>
          <xdr:colOff>304800</xdr:colOff>
          <xdr:row>15</xdr:row>
          <xdr:rowOff>152400</xdr:rowOff>
        </xdr:to>
        <xdr:sp macro="" textlink="">
          <xdr:nvSpPr>
            <xdr:cNvPr id="1033" name="Control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12</xdr:row>
          <xdr:rowOff>0</xdr:rowOff>
        </xdr:from>
        <xdr:to>
          <xdr:col>12</xdr:col>
          <xdr:colOff>304800</xdr:colOff>
          <xdr:row>16</xdr:row>
          <xdr:rowOff>152400</xdr:rowOff>
        </xdr:to>
        <xdr:sp macro="" textlink="">
          <xdr:nvSpPr>
            <xdr:cNvPr id="1034" name="Control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13</xdr:row>
          <xdr:rowOff>0</xdr:rowOff>
        </xdr:from>
        <xdr:to>
          <xdr:col>1</xdr:col>
          <xdr:colOff>533400</xdr:colOff>
          <xdr:row>14</xdr:row>
          <xdr:rowOff>38100</xdr:rowOff>
        </xdr:to>
        <xdr:sp macro="" textlink="">
          <xdr:nvSpPr>
            <xdr:cNvPr id="1035" name="Control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13</xdr:row>
          <xdr:rowOff>0</xdr:rowOff>
        </xdr:from>
        <xdr:to>
          <xdr:col>1</xdr:col>
          <xdr:colOff>914400</xdr:colOff>
          <xdr:row>14</xdr:row>
          <xdr:rowOff>38100</xdr:rowOff>
        </xdr:to>
        <xdr:sp macro="" textlink="">
          <xdr:nvSpPr>
            <xdr:cNvPr id="1036" name="Control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image" Target="../media/image2.emf"/><Relationship Id="rId13" Type="http://schemas.openxmlformats.org/officeDocument/2006/relationships/control" Target="../activeX/activeX8.xml"/><Relationship Id="rId18" Type="http://schemas.openxmlformats.org/officeDocument/2006/relationships/image" Target="../media/image3.emf"/><Relationship Id="rId3" Type="http://schemas.openxmlformats.org/officeDocument/2006/relationships/vmlDrawing" Target="../drawings/vmlDrawing1.vml"/><Relationship Id="rId7" Type="http://schemas.openxmlformats.org/officeDocument/2006/relationships/control" Target="../activeX/activeX3.xml"/><Relationship Id="rId12" Type="http://schemas.openxmlformats.org/officeDocument/2006/relationships/control" Target="../activeX/activeX7.xml"/><Relationship Id="rId17" Type="http://schemas.openxmlformats.org/officeDocument/2006/relationships/control" Target="../activeX/activeX12.xml"/><Relationship Id="rId2" Type="http://schemas.openxmlformats.org/officeDocument/2006/relationships/drawing" Target="../drawings/drawing1.xml"/><Relationship Id="rId16" Type="http://schemas.openxmlformats.org/officeDocument/2006/relationships/control" Target="../activeX/activeX11.xml"/><Relationship Id="rId1" Type="http://schemas.openxmlformats.org/officeDocument/2006/relationships/printerSettings" Target="../printerSettings/printerSettings1.bin"/><Relationship Id="rId6" Type="http://schemas.openxmlformats.org/officeDocument/2006/relationships/control" Target="../activeX/activeX2.xml"/><Relationship Id="rId11" Type="http://schemas.openxmlformats.org/officeDocument/2006/relationships/control" Target="../activeX/activeX6.xml"/><Relationship Id="rId5" Type="http://schemas.openxmlformats.org/officeDocument/2006/relationships/image" Target="../media/image1.emf"/><Relationship Id="rId15" Type="http://schemas.openxmlformats.org/officeDocument/2006/relationships/control" Target="../activeX/activeX10.xml"/><Relationship Id="rId10" Type="http://schemas.openxmlformats.org/officeDocument/2006/relationships/control" Target="../activeX/activeX5.xml"/><Relationship Id="rId4" Type="http://schemas.openxmlformats.org/officeDocument/2006/relationships/control" Target="../activeX/activeX1.xml"/><Relationship Id="rId9" Type="http://schemas.openxmlformats.org/officeDocument/2006/relationships/control" Target="../activeX/activeX4.xml"/><Relationship Id="rId14" Type="http://schemas.openxmlformats.org/officeDocument/2006/relationships/control" Target="../activeX/activeX9.xml"/></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ayfa1"/>
  <dimension ref="A3:K18"/>
  <sheetViews>
    <sheetView showGridLines="0" workbookViewId="0">
      <selection activeCell="C23" sqref="C23"/>
    </sheetView>
  </sheetViews>
  <sheetFormatPr defaultRowHeight="15" x14ac:dyDescent="0.25"/>
  <cols>
    <col min="1" max="1" width="5.7109375" customWidth="1"/>
    <col min="2" max="2" width="28.7109375" customWidth="1"/>
    <col min="3" max="9" width="10.7109375" customWidth="1"/>
    <col min="10" max="11" width="16" style="4" customWidth="1"/>
  </cols>
  <sheetData>
    <row r="3" spans="1:11" ht="15.75" x14ac:dyDescent="0.25">
      <c r="A3" s="42" t="s">
        <v>17</v>
      </c>
      <c r="B3" s="43"/>
      <c r="C3" s="43"/>
      <c r="D3" s="43"/>
      <c r="E3" s="43"/>
      <c r="F3" s="43"/>
      <c r="G3" s="43"/>
      <c r="H3" s="43"/>
      <c r="I3" s="43"/>
    </row>
    <row r="5" spans="1:11" ht="32.25" customHeight="1" x14ac:dyDescent="0.25">
      <c r="A5" s="1" t="s">
        <v>0</v>
      </c>
      <c r="B5" s="1" t="s">
        <v>1</v>
      </c>
      <c r="C5" s="1" t="s">
        <v>2</v>
      </c>
      <c r="D5" s="1" t="s">
        <v>3</v>
      </c>
      <c r="E5" s="1" t="s">
        <v>4</v>
      </c>
      <c r="F5" s="1" t="s">
        <v>5</v>
      </c>
      <c r="G5" s="1" t="s">
        <v>6</v>
      </c>
      <c r="H5" s="1" t="s">
        <v>7</v>
      </c>
      <c r="I5" s="7" t="s">
        <v>18</v>
      </c>
      <c r="J5" s="9"/>
      <c r="K5" s="5"/>
    </row>
    <row r="6" spans="1:11" x14ac:dyDescent="0.25">
      <c r="A6" s="10">
        <v>1</v>
      </c>
      <c r="B6" s="2" t="s">
        <v>8</v>
      </c>
      <c r="C6" s="2">
        <v>71.12</v>
      </c>
      <c r="D6" s="3">
        <v>35.56</v>
      </c>
      <c r="E6" s="2">
        <v>51.25</v>
      </c>
      <c r="F6" s="3">
        <v>10.25</v>
      </c>
      <c r="G6" s="2">
        <v>71.3</v>
      </c>
      <c r="H6" s="3">
        <v>7.13</v>
      </c>
      <c r="I6" s="8">
        <v>52.94</v>
      </c>
      <c r="J6" s="11" t="s">
        <v>16</v>
      </c>
      <c r="K6" s="6"/>
    </row>
    <row r="7" spans="1:11" x14ac:dyDescent="0.25">
      <c r="A7" s="10">
        <v>2</v>
      </c>
      <c r="B7" s="2" t="s">
        <v>11</v>
      </c>
      <c r="C7" s="2">
        <v>61.878160000000001</v>
      </c>
      <c r="D7" s="3">
        <v>30.939080000000001</v>
      </c>
      <c r="E7" s="2">
        <v>33.75</v>
      </c>
      <c r="F7" s="3">
        <v>6.75</v>
      </c>
      <c r="G7" s="2">
        <v>78.8</v>
      </c>
      <c r="H7" s="3">
        <v>7.88</v>
      </c>
      <c r="I7" s="8">
        <v>45.56908</v>
      </c>
      <c r="J7" s="11" t="s">
        <v>16</v>
      </c>
      <c r="K7" s="6"/>
    </row>
    <row r="8" spans="1:11" x14ac:dyDescent="0.25">
      <c r="A8" s="10">
        <v>3</v>
      </c>
      <c r="B8" s="2" t="s">
        <v>9</v>
      </c>
      <c r="C8" s="2">
        <v>65.927019999999999</v>
      </c>
      <c r="D8" s="3">
        <v>32.963509999999999</v>
      </c>
      <c r="E8" s="2">
        <v>22.5</v>
      </c>
      <c r="F8" s="3">
        <v>4.5</v>
      </c>
      <c r="G8" s="2">
        <v>80.8</v>
      </c>
      <c r="H8" s="3">
        <v>8.08</v>
      </c>
      <c r="I8" s="8">
        <v>45.543509999999998</v>
      </c>
      <c r="J8" s="11" t="s">
        <v>16</v>
      </c>
      <c r="K8" s="6"/>
    </row>
    <row r="9" spans="1:11" x14ac:dyDescent="0.25">
      <c r="A9" s="10">
        <v>4</v>
      </c>
      <c r="B9" s="2" t="s">
        <v>10</v>
      </c>
      <c r="C9" s="2">
        <v>65.78</v>
      </c>
      <c r="D9" s="3">
        <v>32.89</v>
      </c>
      <c r="E9" s="2">
        <v>17.5</v>
      </c>
      <c r="F9" s="3">
        <v>3.5</v>
      </c>
      <c r="G9" s="2">
        <v>84.8</v>
      </c>
      <c r="H9" s="3">
        <v>8.48</v>
      </c>
      <c r="I9" s="8">
        <v>44.87</v>
      </c>
      <c r="J9" s="11" t="s">
        <v>16</v>
      </c>
      <c r="K9" s="6"/>
    </row>
    <row r="10" spans="1:11" x14ac:dyDescent="0.25">
      <c r="A10" s="10">
        <v>5</v>
      </c>
      <c r="B10" s="2" t="s">
        <v>12</v>
      </c>
      <c r="C10" s="2">
        <v>61.175930000000001</v>
      </c>
      <c r="D10" s="3">
        <v>30.587965000000001</v>
      </c>
      <c r="E10" s="2">
        <v>25</v>
      </c>
      <c r="F10" s="3">
        <v>5</v>
      </c>
      <c r="G10" s="2">
        <v>80.400000000000006</v>
      </c>
      <c r="H10" s="3">
        <v>8.0399999999999991</v>
      </c>
      <c r="I10" s="8">
        <v>43.627965000000003</v>
      </c>
      <c r="J10" s="11" t="s">
        <v>16</v>
      </c>
      <c r="K10" s="6"/>
    </row>
    <row r="11" spans="1:11" x14ac:dyDescent="0.25">
      <c r="A11" s="10">
        <v>6</v>
      </c>
      <c r="B11" s="2" t="s">
        <v>15</v>
      </c>
      <c r="C11" s="2">
        <v>56.86</v>
      </c>
      <c r="D11" s="3">
        <v>28.43</v>
      </c>
      <c r="E11" s="2">
        <v>35</v>
      </c>
      <c r="F11" s="3">
        <v>7</v>
      </c>
      <c r="G11" s="2">
        <v>76.599999999999994</v>
      </c>
      <c r="H11" s="3">
        <v>7.66</v>
      </c>
      <c r="I11" s="8">
        <v>43.09</v>
      </c>
      <c r="J11" s="11" t="s">
        <v>16</v>
      </c>
      <c r="K11" s="6"/>
    </row>
    <row r="12" spans="1:11" x14ac:dyDescent="0.25">
      <c r="A12" s="10">
        <v>7</v>
      </c>
      <c r="B12" s="2" t="s">
        <v>14</v>
      </c>
      <c r="C12" s="2">
        <v>58.73</v>
      </c>
      <c r="D12" s="3">
        <v>29.364999999999998</v>
      </c>
      <c r="E12" s="2">
        <v>25</v>
      </c>
      <c r="F12" s="3">
        <v>5</v>
      </c>
      <c r="G12" s="2">
        <v>87.16</v>
      </c>
      <c r="H12" s="3">
        <v>8.7159999999999993</v>
      </c>
      <c r="I12" s="8">
        <v>43.081000000000003</v>
      </c>
      <c r="J12" s="11" t="s">
        <v>16</v>
      </c>
      <c r="K12" s="6"/>
    </row>
    <row r="13" spans="1:11" x14ac:dyDescent="0.25">
      <c r="A13" s="10">
        <v>8</v>
      </c>
      <c r="B13" s="2" t="s">
        <v>13</v>
      </c>
      <c r="C13" s="2">
        <v>60.955640000000002</v>
      </c>
      <c r="D13" s="3">
        <v>30.477820000000001</v>
      </c>
      <c r="E13" s="2">
        <v>11.25</v>
      </c>
      <c r="F13" s="3">
        <v>2.25</v>
      </c>
      <c r="G13" s="2">
        <v>81.400000000000006</v>
      </c>
      <c r="H13" s="3">
        <v>8.14</v>
      </c>
      <c r="I13" s="8">
        <v>40.867820000000002</v>
      </c>
      <c r="J13" s="11" t="s">
        <v>16</v>
      </c>
      <c r="K13" s="6"/>
    </row>
    <row r="16" spans="1:11" x14ac:dyDescent="0.25">
      <c r="A16" s="44" t="s">
        <v>19</v>
      </c>
      <c r="B16" s="44"/>
      <c r="C16" s="44"/>
      <c r="D16" s="44"/>
      <c r="E16" s="44"/>
      <c r="F16" s="44"/>
      <c r="G16" s="44"/>
      <c r="H16" s="44"/>
      <c r="I16" s="44"/>
      <c r="J16" s="44"/>
    </row>
    <row r="17" spans="1:10" x14ac:dyDescent="0.25">
      <c r="A17" s="44" t="s">
        <v>20</v>
      </c>
      <c r="B17" s="44"/>
      <c r="C17" s="44"/>
      <c r="D17" s="44"/>
      <c r="E17" s="44"/>
      <c r="F17" s="44"/>
      <c r="G17" s="44"/>
      <c r="H17" s="44"/>
      <c r="I17" s="44"/>
      <c r="J17" s="44"/>
    </row>
    <row r="18" spans="1:10" x14ac:dyDescent="0.25">
      <c r="A18" t="s">
        <v>21</v>
      </c>
    </row>
  </sheetData>
  <sortState ref="A6:K13">
    <sortCondition descending="1" ref="I6"/>
  </sortState>
  <mergeCells count="3">
    <mergeCell ref="A3:I3"/>
    <mergeCell ref="A16:J16"/>
    <mergeCell ref="A17:J17"/>
  </mergeCells>
  <pageMargins left="0.75" right="0.75" top="1" bottom="1" header="0.5" footer="0.5"/>
  <pageSetup paperSize="9" orientation="landscape" r:id="rId1"/>
  <drawing r:id="rId2"/>
  <legacyDrawing r:id="rId3"/>
  <controls>
    <mc:AlternateContent xmlns:mc="http://schemas.openxmlformats.org/markup-compatibility/2006">
      <mc:Choice Requires="x14">
        <control shapeId="1036" r:id="rId4" name="Control 12">
          <controlPr defaultSize="0" r:id="rId5">
            <anchor moveWithCells="1">
              <from>
                <xdr:col>1</xdr:col>
                <xdr:colOff>0</xdr:colOff>
                <xdr:row>13</xdr:row>
                <xdr:rowOff>0</xdr:rowOff>
              </from>
              <to>
                <xdr:col>1</xdr:col>
                <xdr:colOff>914400</xdr:colOff>
                <xdr:row>14</xdr:row>
                <xdr:rowOff>38100</xdr:rowOff>
              </to>
            </anchor>
          </controlPr>
        </control>
      </mc:Choice>
      <mc:Fallback>
        <control shapeId="1036" r:id="rId4" name="Control 12"/>
      </mc:Fallback>
    </mc:AlternateContent>
    <mc:AlternateContent xmlns:mc="http://schemas.openxmlformats.org/markup-compatibility/2006">
      <mc:Choice Requires="x14">
        <control shapeId="1035" r:id="rId6" name="Control 11">
          <controlPr defaultSize="0" r:id="rId5">
            <anchor moveWithCells="1">
              <from>
                <xdr:col>0</xdr:col>
                <xdr:colOff>0</xdr:colOff>
                <xdr:row>13</xdr:row>
                <xdr:rowOff>0</xdr:rowOff>
              </from>
              <to>
                <xdr:col>1</xdr:col>
                <xdr:colOff>533400</xdr:colOff>
                <xdr:row>14</xdr:row>
                <xdr:rowOff>38100</xdr:rowOff>
              </to>
            </anchor>
          </controlPr>
        </control>
      </mc:Choice>
      <mc:Fallback>
        <control shapeId="1035" r:id="rId6" name="Control 11"/>
      </mc:Fallback>
    </mc:AlternateContent>
    <mc:AlternateContent xmlns:mc="http://schemas.openxmlformats.org/markup-compatibility/2006">
      <mc:Choice Requires="x14">
        <control shapeId="1034" r:id="rId7" name="Control 10">
          <controlPr defaultSize="0" r:id="rId8">
            <anchor moveWithCells="1">
              <from>
                <xdr:col>11</xdr:col>
                <xdr:colOff>0</xdr:colOff>
                <xdr:row>12</xdr:row>
                <xdr:rowOff>0</xdr:rowOff>
              </from>
              <to>
                <xdr:col>12</xdr:col>
                <xdr:colOff>304800</xdr:colOff>
                <xdr:row>16</xdr:row>
                <xdr:rowOff>152400</xdr:rowOff>
              </to>
            </anchor>
          </controlPr>
        </control>
      </mc:Choice>
      <mc:Fallback>
        <control shapeId="1034" r:id="rId7" name="Control 10"/>
      </mc:Fallback>
    </mc:AlternateContent>
    <mc:AlternateContent xmlns:mc="http://schemas.openxmlformats.org/markup-compatibility/2006">
      <mc:Choice Requires="x14">
        <control shapeId="1033" r:id="rId9" name="Control 9">
          <controlPr defaultSize="0" r:id="rId8">
            <anchor moveWithCells="1">
              <from>
                <xdr:col>11</xdr:col>
                <xdr:colOff>0</xdr:colOff>
                <xdr:row>11</xdr:row>
                <xdr:rowOff>0</xdr:rowOff>
              </from>
              <to>
                <xdr:col>12</xdr:col>
                <xdr:colOff>304800</xdr:colOff>
                <xdr:row>15</xdr:row>
                <xdr:rowOff>152400</xdr:rowOff>
              </to>
            </anchor>
          </controlPr>
        </control>
      </mc:Choice>
      <mc:Fallback>
        <control shapeId="1033" r:id="rId9" name="Control 9"/>
      </mc:Fallback>
    </mc:AlternateContent>
    <mc:AlternateContent xmlns:mc="http://schemas.openxmlformats.org/markup-compatibility/2006">
      <mc:Choice Requires="x14">
        <control shapeId="1032" r:id="rId10" name="Control 8">
          <controlPr defaultSize="0" r:id="rId8">
            <anchor moveWithCells="1">
              <from>
                <xdr:col>11</xdr:col>
                <xdr:colOff>0</xdr:colOff>
                <xdr:row>10</xdr:row>
                <xdr:rowOff>0</xdr:rowOff>
              </from>
              <to>
                <xdr:col>12</xdr:col>
                <xdr:colOff>304800</xdr:colOff>
                <xdr:row>14</xdr:row>
                <xdr:rowOff>152400</xdr:rowOff>
              </to>
            </anchor>
          </controlPr>
        </control>
      </mc:Choice>
      <mc:Fallback>
        <control shapeId="1032" r:id="rId10" name="Control 8"/>
      </mc:Fallback>
    </mc:AlternateContent>
    <mc:AlternateContent xmlns:mc="http://schemas.openxmlformats.org/markup-compatibility/2006">
      <mc:Choice Requires="x14">
        <control shapeId="1031" r:id="rId11" name="Control 7">
          <controlPr defaultSize="0" r:id="rId8">
            <anchor moveWithCells="1">
              <from>
                <xdr:col>11</xdr:col>
                <xdr:colOff>0</xdr:colOff>
                <xdr:row>9</xdr:row>
                <xdr:rowOff>0</xdr:rowOff>
              </from>
              <to>
                <xdr:col>12</xdr:col>
                <xdr:colOff>304800</xdr:colOff>
                <xdr:row>13</xdr:row>
                <xdr:rowOff>152400</xdr:rowOff>
              </to>
            </anchor>
          </controlPr>
        </control>
      </mc:Choice>
      <mc:Fallback>
        <control shapeId="1031" r:id="rId11" name="Control 7"/>
      </mc:Fallback>
    </mc:AlternateContent>
    <mc:AlternateContent xmlns:mc="http://schemas.openxmlformats.org/markup-compatibility/2006">
      <mc:Choice Requires="x14">
        <control shapeId="1030" r:id="rId12" name="Control 6">
          <controlPr defaultSize="0" r:id="rId8">
            <anchor moveWithCells="1">
              <from>
                <xdr:col>11</xdr:col>
                <xdr:colOff>0</xdr:colOff>
                <xdr:row>8</xdr:row>
                <xdr:rowOff>0</xdr:rowOff>
              </from>
              <to>
                <xdr:col>12</xdr:col>
                <xdr:colOff>304800</xdr:colOff>
                <xdr:row>12</xdr:row>
                <xdr:rowOff>152400</xdr:rowOff>
              </to>
            </anchor>
          </controlPr>
        </control>
      </mc:Choice>
      <mc:Fallback>
        <control shapeId="1030" r:id="rId12" name="Control 6"/>
      </mc:Fallback>
    </mc:AlternateContent>
    <mc:AlternateContent xmlns:mc="http://schemas.openxmlformats.org/markup-compatibility/2006">
      <mc:Choice Requires="x14">
        <control shapeId="1029" r:id="rId13" name="Control 5">
          <controlPr defaultSize="0" r:id="rId8">
            <anchor moveWithCells="1">
              <from>
                <xdr:col>11</xdr:col>
                <xdr:colOff>0</xdr:colOff>
                <xdr:row>7</xdr:row>
                <xdr:rowOff>0</xdr:rowOff>
              </from>
              <to>
                <xdr:col>12</xdr:col>
                <xdr:colOff>304800</xdr:colOff>
                <xdr:row>11</xdr:row>
                <xdr:rowOff>152400</xdr:rowOff>
              </to>
            </anchor>
          </controlPr>
        </control>
      </mc:Choice>
      <mc:Fallback>
        <control shapeId="1029" r:id="rId13" name="Control 5"/>
      </mc:Fallback>
    </mc:AlternateContent>
    <mc:AlternateContent xmlns:mc="http://schemas.openxmlformats.org/markup-compatibility/2006">
      <mc:Choice Requires="x14">
        <control shapeId="1028" r:id="rId14" name="Control 4">
          <controlPr defaultSize="0" r:id="rId8">
            <anchor moveWithCells="1">
              <from>
                <xdr:col>11</xdr:col>
                <xdr:colOff>0</xdr:colOff>
                <xdr:row>6</xdr:row>
                <xdr:rowOff>0</xdr:rowOff>
              </from>
              <to>
                <xdr:col>12</xdr:col>
                <xdr:colOff>304800</xdr:colOff>
                <xdr:row>10</xdr:row>
                <xdr:rowOff>152400</xdr:rowOff>
              </to>
            </anchor>
          </controlPr>
        </control>
      </mc:Choice>
      <mc:Fallback>
        <control shapeId="1028" r:id="rId14" name="Control 4"/>
      </mc:Fallback>
    </mc:AlternateContent>
    <mc:AlternateContent xmlns:mc="http://schemas.openxmlformats.org/markup-compatibility/2006">
      <mc:Choice Requires="x14">
        <control shapeId="1027" r:id="rId15" name="Control 3">
          <controlPr defaultSize="0" r:id="rId8">
            <anchor moveWithCells="1">
              <from>
                <xdr:col>11</xdr:col>
                <xdr:colOff>0</xdr:colOff>
                <xdr:row>5</xdr:row>
                <xdr:rowOff>0</xdr:rowOff>
              </from>
              <to>
                <xdr:col>12</xdr:col>
                <xdr:colOff>304800</xdr:colOff>
                <xdr:row>9</xdr:row>
                <xdr:rowOff>152400</xdr:rowOff>
              </to>
            </anchor>
          </controlPr>
        </control>
      </mc:Choice>
      <mc:Fallback>
        <control shapeId="1027" r:id="rId15" name="Control 3"/>
      </mc:Fallback>
    </mc:AlternateContent>
    <mc:AlternateContent xmlns:mc="http://schemas.openxmlformats.org/markup-compatibility/2006">
      <mc:Choice Requires="x14">
        <control shapeId="1026" r:id="rId16" name="Control 2">
          <controlPr defaultSize="0" r:id="rId5">
            <anchor moveWithCells="1">
              <from>
                <xdr:col>1</xdr:col>
                <xdr:colOff>0</xdr:colOff>
                <xdr:row>0</xdr:row>
                <xdr:rowOff>0</xdr:rowOff>
              </from>
              <to>
                <xdr:col>1</xdr:col>
                <xdr:colOff>914400</xdr:colOff>
                <xdr:row>1</xdr:row>
                <xdr:rowOff>38100</xdr:rowOff>
              </to>
            </anchor>
          </controlPr>
        </control>
      </mc:Choice>
      <mc:Fallback>
        <control shapeId="1026" r:id="rId16" name="Control 2"/>
      </mc:Fallback>
    </mc:AlternateContent>
    <mc:AlternateContent xmlns:mc="http://schemas.openxmlformats.org/markup-compatibility/2006">
      <mc:Choice Requires="x14">
        <control shapeId="1025" r:id="rId17" name="Control 1">
          <controlPr defaultSize="0" r:id="rId18">
            <anchor moveWithCells="1">
              <from>
                <xdr:col>0</xdr:col>
                <xdr:colOff>0</xdr:colOff>
                <xdr:row>0</xdr:row>
                <xdr:rowOff>0</xdr:rowOff>
              </from>
              <to>
                <xdr:col>1</xdr:col>
                <xdr:colOff>533400</xdr:colOff>
                <xdr:row>1</xdr:row>
                <xdr:rowOff>38100</xdr:rowOff>
              </to>
            </anchor>
          </controlPr>
        </control>
      </mc:Choice>
      <mc:Fallback>
        <control shapeId="1025" r:id="rId17" name="Control 1"/>
      </mc:Fallback>
    </mc:AlternateContent>
  </control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0"/>
  <sheetViews>
    <sheetView workbookViewId="0">
      <selection activeCell="A13" sqref="A13:XFD13"/>
    </sheetView>
  </sheetViews>
  <sheetFormatPr defaultRowHeight="15" x14ac:dyDescent="0.25"/>
  <cols>
    <col min="1" max="1" width="6.140625" style="4" customWidth="1"/>
    <col min="2" max="2" width="16.85546875" style="4" customWidth="1"/>
    <col min="3" max="3" width="11" style="4" customWidth="1"/>
    <col min="4" max="4" width="15" style="4" customWidth="1"/>
    <col min="5" max="5" width="9.140625" style="4" customWidth="1"/>
    <col min="6" max="6" width="10.5703125" style="4" customWidth="1"/>
    <col min="7" max="7" width="11.28515625" style="4" customWidth="1"/>
    <col min="8" max="8" width="12.140625" style="4" customWidth="1"/>
    <col min="9" max="11" width="15.42578125" style="4" customWidth="1"/>
    <col min="12" max="16384" width="9.140625" style="4"/>
  </cols>
  <sheetData>
    <row r="3" spans="1:11" ht="15" customHeight="1" x14ac:dyDescent="0.25">
      <c r="A3" s="45" t="s">
        <v>301</v>
      </c>
      <c r="B3" s="46"/>
      <c r="C3" s="46"/>
      <c r="D3" s="46"/>
      <c r="E3" s="46"/>
      <c r="F3" s="46"/>
      <c r="G3" s="46"/>
      <c r="H3" s="46"/>
      <c r="I3" s="46"/>
    </row>
    <row r="5" spans="1:11" ht="25.5" customHeight="1" x14ac:dyDescent="0.25">
      <c r="A5" s="1" t="s">
        <v>0</v>
      </c>
      <c r="B5" s="1" t="s">
        <v>1</v>
      </c>
      <c r="C5" s="1" t="s">
        <v>2</v>
      </c>
      <c r="D5" s="1" t="s">
        <v>3</v>
      </c>
      <c r="E5" s="1" t="s">
        <v>4</v>
      </c>
      <c r="F5" s="1" t="s">
        <v>5</v>
      </c>
      <c r="G5" s="1" t="s">
        <v>504</v>
      </c>
      <c r="H5" s="1" t="s">
        <v>7</v>
      </c>
      <c r="I5" s="7" t="s">
        <v>18</v>
      </c>
      <c r="J5" s="28"/>
      <c r="K5" s="29"/>
    </row>
    <row r="6" spans="1:11" x14ac:dyDescent="0.25">
      <c r="A6" s="30">
        <v>1</v>
      </c>
      <c r="B6" s="31" t="s">
        <v>302</v>
      </c>
      <c r="C6" s="32">
        <v>78.37</v>
      </c>
      <c r="D6" s="33">
        <v>39.185000000000002</v>
      </c>
      <c r="E6" s="32">
        <v>91.25</v>
      </c>
      <c r="F6" s="33">
        <v>18.25</v>
      </c>
      <c r="G6" s="32">
        <v>95</v>
      </c>
      <c r="H6" s="33">
        <v>9.5</v>
      </c>
      <c r="I6" s="34">
        <v>66.935000000000002</v>
      </c>
      <c r="J6" s="35" t="s">
        <v>16</v>
      </c>
      <c r="K6" s="36"/>
    </row>
    <row r="10" spans="1:11" x14ac:dyDescent="0.25">
      <c r="A10" s="44" t="s">
        <v>303</v>
      </c>
      <c r="B10" s="44"/>
      <c r="C10" s="44"/>
      <c r="D10" s="44"/>
      <c r="E10" s="44"/>
      <c r="F10" s="44"/>
      <c r="G10" s="44"/>
      <c r="H10" s="44"/>
      <c r="I10" s="44"/>
      <c r="J10" s="44"/>
    </row>
    <row r="11" spans="1:11" x14ac:dyDescent="0.25">
      <c r="A11" s="44" t="s">
        <v>20</v>
      </c>
      <c r="B11" s="44"/>
      <c r="C11" s="44"/>
      <c r="D11" s="44"/>
      <c r="E11" s="44"/>
      <c r="F11" s="44"/>
      <c r="G11" s="44"/>
      <c r="H11" s="44"/>
      <c r="I11" s="44"/>
      <c r="J11" s="44"/>
    </row>
    <row r="12" spans="1:11" x14ac:dyDescent="0.25">
      <c r="A12" s="4" t="s">
        <v>304</v>
      </c>
    </row>
    <row r="13" spans="1:11" ht="15.75" thickBot="1" x14ac:dyDescent="0.3"/>
    <row r="14" spans="1:11" x14ac:dyDescent="0.25">
      <c r="A14" s="47" t="s">
        <v>505</v>
      </c>
      <c r="B14" s="48"/>
      <c r="C14" s="48"/>
      <c r="D14" s="48"/>
      <c r="E14" s="48"/>
      <c r="F14" s="48"/>
      <c r="G14" s="48"/>
      <c r="H14" s="48"/>
      <c r="I14" s="48"/>
      <c r="J14" s="49"/>
    </row>
    <row r="15" spans="1:11" x14ac:dyDescent="0.25">
      <c r="A15" s="50"/>
      <c r="B15" s="51"/>
      <c r="C15" s="51"/>
      <c r="D15" s="51"/>
      <c r="E15" s="51"/>
      <c r="F15" s="51"/>
      <c r="G15" s="51"/>
      <c r="H15" s="51"/>
      <c r="I15" s="51"/>
      <c r="J15" s="52"/>
    </row>
    <row r="16" spans="1:11" x14ac:dyDescent="0.25">
      <c r="A16" s="50"/>
      <c r="B16" s="51"/>
      <c r="C16" s="51"/>
      <c r="D16" s="51"/>
      <c r="E16" s="51"/>
      <c r="F16" s="51"/>
      <c r="G16" s="51"/>
      <c r="H16" s="51"/>
      <c r="I16" s="51"/>
      <c r="J16" s="52"/>
    </row>
    <row r="17" spans="1:10" x14ac:dyDescent="0.25">
      <c r="A17" s="50"/>
      <c r="B17" s="51"/>
      <c r="C17" s="51"/>
      <c r="D17" s="51"/>
      <c r="E17" s="51"/>
      <c r="F17" s="51"/>
      <c r="G17" s="51"/>
      <c r="H17" s="51"/>
      <c r="I17" s="51"/>
      <c r="J17" s="52"/>
    </row>
    <row r="18" spans="1:10" x14ac:dyDescent="0.25">
      <c r="A18" s="50"/>
      <c r="B18" s="51"/>
      <c r="C18" s="51"/>
      <c r="D18" s="51"/>
      <c r="E18" s="51"/>
      <c r="F18" s="51"/>
      <c r="G18" s="51"/>
      <c r="H18" s="51"/>
      <c r="I18" s="51"/>
      <c r="J18" s="52"/>
    </row>
    <row r="19" spans="1:10" x14ac:dyDescent="0.25">
      <c r="A19" s="50"/>
      <c r="B19" s="51"/>
      <c r="C19" s="51"/>
      <c r="D19" s="51"/>
      <c r="E19" s="51"/>
      <c r="F19" s="51"/>
      <c r="G19" s="51"/>
      <c r="H19" s="51"/>
      <c r="I19" s="51"/>
      <c r="J19" s="52"/>
    </row>
    <row r="20" spans="1:10" ht="15.75" thickBot="1" x14ac:dyDescent="0.3">
      <c r="A20" s="53"/>
      <c r="B20" s="54"/>
      <c r="C20" s="54"/>
      <c r="D20" s="54"/>
      <c r="E20" s="54"/>
      <c r="F20" s="54"/>
      <c r="G20" s="54"/>
      <c r="H20" s="54"/>
      <c r="I20" s="54"/>
      <c r="J20" s="55"/>
    </row>
  </sheetData>
  <mergeCells count="4">
    <mergeCell ref="A3:I3"/>
    <mergeCell ref="A10:J10"/>
    <mergeCell ref="A11:J11"/>
    <mergeCell ref="A14:J2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5"/>
  <sheetViews>
    <sheetView workbookViewId="0">
      <selection activeCell="K18" sqref="K18"/>
    </sheetView>
  </sheetViews>
  <sheetFormatPr defaultRowHeight="15" x14ac:dyDescent="0.25"/>
  <cols>
    <col min="1" max="1" width="6" style="4" customWidth="1"/>
    <col min="2" max="2" width="22.28515625" style="4" customWidth="1"/>
    <col min="3" max="3" width="10.140625" style="4" customWidth="1"/>
    <col min="4" max="4" width="12.140625" style="4" customWidth="1"/>
    <col min="5" max="5" width="9.42578125" style="4" customWidth="1"/>
    <col min="6" max="6" width="13" style="4" customWidth="1"/>
    <col min="7" max="7" width="13.7109375" style="4" customWidth="1"/>
    <col min="8" max="8" width="14.42578125" style="4" customWidth="1"/>
    <col min="9" max="9" width="12.140625" style="4" customWidth="1"/>
    <col min="10" max="11" width="15.85546875" style="4" customWidth="1"/>
    <col min="12" max="16384" width="9.140625" style="4"/>
  </cols>
  <sheetData>
    <row r="3" spans="1:11" x14ac:dyDescent="0.25">
      <c r="A3" s="45" t="s">
        <v>305</v>
      </c>
      <c r="B3" s="46"/>
      <c r="C3" s="46"/>
      <c r="D3" s="46"/>
      <c r="E3" s="46"/>
      <c r="F3" s="46"/>
      <c r="G3" s="46"/>
      <c r="H3" s="46"/>
      <c r="I3" s="46"/>
    </row>
    <row r="5" spans="1:11" ht="28.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306</v>
      </c>
      <c r="C6" s="15">
        <v>80.487849999999995</v>
      </c>
      <c r="D6" s="17">
        <v>40.243924999999997</v>
      </c>
      <c r="E6" s="15">
        <v>86.25</v>
      </c>
      <c r="F6" s="17">
        <v>17.25</v>
      </c>
      <c r="G6" s="15">
        <v>53.56</v>
      </c>
      <c r="H6" s="17">
        <v>5.3559999999999999</v>
      </c>
      <c r="I6" s="24">
        <v>62.849924999999999</v>
      </c>
      <c r="J6" s="18" t="s">
        <v>16</v>
      </c>
      <c r="K6" s="6"/>
    </row>
    <row r="7" spans="1:11" x14ac:dyDescent="0.25">
      <c r="A7" s="14">
        <v>2</v>
      </c>
      <c r="B7" s="15" t="s">
        <v>307</v>
      </c>
      <c r="C7" s="15">
        <v>82.23</v>
      </c>
      <c r="D7" s="17">
        <v>41.115000000000002</v>
      </c>
      <c r="E7" s="15">
        <v>47.5</v>
      </c>
      <c r="F7" s="17">
        <v>9.5</v>
      </c>
      <c r="G7" s="15">
        <v>84.6</v>
      </c>
      <c r="H7" s="17">
        <v>8.4600000000000009</v>
      </c>
      <c r="I7" s="24">
        <v>59.075000000000003</v>
      </c>
      <c r="J7" s="18" t="s">
        <v>16</v>
      </c>
      <c r="K7" s="6"/>
    </row>
    <row r="8" spans="1:11" x14ac:dyDescent="0.25">
      <c r="A8" s="14">
        <v>3</v>
      </c>
      <c r="B8" s="15" t="s">
        <v>308</v>
      </c>
      <c r="C8" s="15">
        <v>83.75</v>
      </c>
      <c r="D8" s="17">
        <v>41.875</v>
      </c>
      <c r="E8" s="15">
        <v>38.75</v>
      </c>
      <c r="F8" s="17">
        <v>7.75</v>
      </c>
      <c r="G8" s="15">
        <v>74.8</v>
      </c>
      <c r="H8" s="17">
        <v>7.48</v>
      </c>
      <c r="I8" s="24">
        <v>57.104999999999997</v>
      </c>
      <c r="J8" s="18" t="s">
        <v>16</v>
      </c>
      <c r="K8" s="6"/>
    </row>
    <row r="9" spans="1:11" x14ac:dyDescent="0.25">
      <c r="A9" s="14">
        <v>4</v>
      </c>
      <c r="B9" s="15" t="s">
        <v>309</v>
      </c>
      <c r="C9" s="15">
        <v>81.700249999999997</v>
      </c>
      <c r="D9" s="17">
        <v>40.850124999999998</v>
      </c>
      <c r="E9" s="15">
        <v>32.5</v>
      </c>
      <c r="F9" s="17">
        <v>6.5</v>
      </c>
      <c r="G9" s="15">
        <v>81.099999999999994</v>
      </c>
      <c r="H9" s="17">
        <v>8.11</v>
      </c>
      <c r="I9" s="24">
        <v>55.460124999999998</v>
      </c>
      <c r="J9" s="18" t="s">
        <v>16</v>
      </c>
      <c r="K9" s="6"/>
    </row>
    <row r="10" spans="1:11" x14ac:dyDescent="0.25">
      <c r="A10" s="14">
        <v>5</v>
      </c>
      <c r="B10" s="15" t="s">
        <v>310</v>
      </c>
      <c r="C10" s="15">
        <v>72.939700000000002</v>
      </c>
      <c r="D10" s="17">
        <v>36.469850000000001</v>
      </c>
      <c r="E10" s="15">
        <v>51.25</v>
      </c>
      <c r="F10" s="17">
        <v>10.25</v>
      </c>
      <c r="G10" s="15">
        <v>83.2</v>
      </c>
      <c r="H10" s="17">
        <v>8.32</v>
      </c>
      <c r="I10" s="24">
        <v>55.039850000000001</v>
      </c>
      <c r="J10" s="18" t="s">
        <v>16</v>
      </c>
      <c r="K10" s="6"/>
    </row>
    <row r="11" spans="1:11" x14ac:dyDescent="0.25">
      <c r="A11" s="14">
        <v>6</v>
      </c>
      <c r="B11" s="15" t="s">
        <v>311</v>
      </c>
      <c r="C11" s="15">
        <v>73.968549999999993</v>
      </c>
      <c r="D11" s="17">
        <v>36.984274999999997</v>
      </c>
      <c r="E11" s="15">
        <v>46.25</v>
      </c>
      <c r="F11" s="17">
        <v>9.25</v>
      </c>
      <c r="G11" s="15">
        <v>77.83</v>
      </c>
      <c r="H11" s="17">
        <v>7.7830000000000004</v>
      </c>
      <c r="I11" s="24">
        <v>54.017274999999998</v>
      </c>
      <c r="J11" s="18" t="s">
        <v>16</v>
      </c>
      <c r="K11" s="6"/>
    </row>
    <row r="12" spans="1:11" x14ac:dyDescent="0.25">
      <c r="A12" s="14">
        <v>7</v>
      </c>
      <c r="B12" s="15" t="s">
        <v>312</v>
      </c>
      <c r="C12" s="15">
        <v>73.39</v>
      </c>
      <c r="D12" s="17">
        <v>36.695</v>
      </c>
      <c r="E12" s="15">
        <v>42.5</v>
      </c>
      <c r="F12" s="17">
        <v>8.5</v>
      </c>
      <c r="G12" s="15">
        <v>81.33</v>
      </c>
      <c r="H12" s="17">
        <v>8.1329999999999991</v>
      </c>
      <c r="I12" s="24">
        <v>53.328000000000003</v>
      </c>
      <c r="J12" s="18" t="s">
        <v>16</v>
      </c>
      <c r="K12" s="6"/>
    </row>
    <row r="13" spans="1:11" x14ac:dyDescent="0.25">
      <c r="A13" s="14">
        <v>8</v>
      </c>
      <c r="B13" s="15" t="s">
        <v>313</v>
      </c>
      <c r="C13" s="15">
        <v>77.105080000000001</v>
      </c>
      <c r="D13" s="17">
        <v>38.55254</v>
      </c>
      <c r="E13" s="15">
        <v>30</v>
      </c>
      <c r="F13" s="17">
        <v>6</v>
      </c>
      <c r="G13" s="15">
        <v>87.4</v>
      </c>
      <c r="H13" s="17">
        <v>8.74</v>
      </c>
      <c r="I13" s="24">
        <v>53.292540000000002</v>
      </c>
      <c r="J13" s="18" t="s">
        <v>16</v>
      </c>
      <c r="K13" s="6"/>
    </row>
    <row r="14" spans="1:11" x14ac:dyDescent="0.25">
      <c r="A14" s="14">
        <v>9</v>
      </c>
      <c r="B14" s="15" t="s">
        <v>314</v>
      </c>
      <c r="C14" s="15">
        <v>78.44</v>
      </c>
      <c r="D14" s="17">
        <v>39.22</v>
      </c>
      <c r="E14" s="15">
        <v>25</v>
      </c>
      <c r="F14" s="17">
        <v>5</v>
      </c>
      <c r="G14" s="15">
        <v>85.53</v>
      </c>
      <c r="H14" s="17">
        <v>8.5530000000000008</v>
      </c>
      <c r="I14" s="24">
        <v>52.773000000000003</v>
      </c>
      <c r="J14" s="18" t="s">
        <v>16</v>
      </c>
      <c r="K14" s="6"/>
    </row>
    <row r="15" spans="1:11" x14ac:dyDescent="0.25">
      <c r="A15" s="14">
        <v>10</v>
      </c>
      <c r="B15" s="15" t="s">
        <v>315</v>
      </c>
      <c r="C15" s="15">
        <v>82.01</v>
      </c>
      <c r="D15" s="17">
        <v>41.005000000000003</v>
      </c>
      <c r="E15" s="15">
        <v>21.25</v>
      </c>
      <c r="F15" s="17">
        <v>4.25</v>
      </c>
      <c r="G15" s="15">
        <v>70.36</v>
      </c>
      <c r="H15" s="17">
        <v>7.0359999999999996</v>
      </c>
      <c r="I15" s="24">
        <v>52.290999999999997</v>
      </c>
      <c r="J15" s="18" t="s">
        <v>16</v>
      </c>
      <c r="K15" s="6"/>
    </row>
    <row r="16" spans="1:11" x14ac:dyDescent="0.25">
      <c r="A16" s="14">
        <v>11</v>
      </c>
      <c r="B16" s="15" t="s">
        <v>316</v>
      </c>
      <c r="C16" s="15">
        <v>81.685469999999995</v>
      </c>
      <c r="D16" s="17">
        <v>40.842734999999998</v>
      </c>
      <c r="E16" s="15">
        <v>23.75</v>
      </c>
      <c r="F16" s="17">
        <v>4.75</v>
      </c>
      <c r="G16" s="15">
        <v>65.23</v>
      </c>
      <c r="H16" s="17">
        <v>6.5229999999999997</v>
      </c>
      <c r="I16" s="24">
        <v>52.115735000000001</v>
      </c>
      <c r="J16" s="18" t="s">
        <v>16</v>
      </c>
      <c r="K16" s="6"/>
    </row>
    <row r="17" spans="1:11" x14ac:dyDescent="0.25">
      <c r="A17" s="14">
        <v>12</v>
      </c>
      <c r="B17" s="15" t="s">
        <v>317</v>
      </c>
      <c r="C17" s="15">
        <v>79.129329999999996</v>
      </c>
      <c r="D17" s="17">
        <v>39.564664999999998</v>
      </c>
      <c r="E17" s="15">
        <v>25</v>
      </c>
      <c r="F17" s="17">
        <v>5</v>
      </c>
      <c r="G17" s="15">
        <v>75.5</v>
      </c>
      <c r="H17" s="17">
        <v>7.55</v>
      </c>
      <c r="I17" s="24">
        <v>52.114665000000002</v>
      </c>
      <c r="J17" s="18" t="s">
        <v>16</v>
      </c>
      <c r="K17" s="6"/>
    </row>
    <row r="18" spans="1:11" x14ac:dyDescent="0.25">
      <c r="A18" s="14">
        <v>13</v>
      </c>
      <c r="B18" s="15" t="s">
        <v>318</v>
      </c>
      <c r="C18" s="15">
        <v>77.34</v>
      </c>
      <c r="D18" s="17">
        <v>38.67</v>
      </c>
      <c r="E18" s="15">
        <v>23.75</v>
      </c>
      <c r="F18" s="17">
        <v>4.75</v>
      </c>
      <c r="G18" s="15">
        <v>85</v>
      </c>
      <c r="H18" s="17">
        <v>8.5</v>
      </c>
      <c r="I18" s="24">
        <v>51.92</v>
      </c>
      <c r="J18" s="18" t="s">
        <v>16</v>
      </c>
      <c r="K18" s="6"/>
    </row>
    <row r="19" spans="1:11" x14ac:dyDescent="0.25">
      <c r="A19" s="14">
        <v>14</v>
      </c>
      <c r="B19" s="15" t="s">
        <v>319</v>
      </c>
      <c r="C19" s="15">
        <v>70.549850000000006</v>
      </c>
      <c r="D19" s="17">
        <v>35.274925000000003</v>
      </c>
      <c r="E19" s="15">
        <v>46.25</v>
      </c>
      <c r="F19" s="17">
        <v>9.25</v>
      </c>
      <c r="G19" s="15">
        <v>67.56</v>
      </c>
      <c r="H19" s="17">
        <v>6.7560000000000002</v>
      </c>
      <c r="I19" s="24">
        <v>51.280925000000003</v>
      </c>
      <c r="J19" s="18" t="s">
        <v>16</v>
      </c>
      <c r="K19" s="6"/>
    </row>
    <row r="20" spans="1:11" x14ac:dyDescent="0.25">
      <c r="A20" s="14">
        <v>15</v>
      </c>
      <c r="B20" s="15" t="s">
        <v>320</v>
      </c>
      <c r="C20" s="15">
        <v>84.275930000000002</v>
      </c>
      <c r="D20" s="17">
        <v>42.137965000000001</v>
      </c>
      <c r="E20" s="15">
        <v>0</v>
      </c>
      <c r="F20" s="17">
        <v>0</v>
      </c>
      <c r="G20" s="15">
        <v>89.73</v>
      </c>
      <c r="H20" s="17">
        <v>8.9730000000000008</v>
      </c>
      <c r="I20" s="24">
        <v>51.110965</v>
      </c>
      <c r="J20" s="18" t="s">
        <v>16</v>
      </c>
      <c r="K20" s="6"/>
    </row>
    <row r="21" spans="1:11" x14ac:dyDescent="0.25">
      <c r="A21" s="14">
        <v>16</v>
      </c>
      <c r="B21" s="15" t="s">
        <v>321</v>
      </c>
      <c r="C21" s="15">
        <v>79.077349999999996</v>
      </c>
      <c r="D21" s="17">
        <v>39.538674999999998</v>
      </c>
      <c r="E21" s="15">
        <v>21.25</v>
      </c>
      <c r="F21" s="17">
        <v>4.25</v>
      </c>
      <c r="G21" s="15">
        <v>71.3</v>
      </c>
      <c r="H21" s="17">
        <v>7.13</v>
      </c>
      <c r="I21" s="24">
        <v>50.918675</v>
      </c>
      <c r="J21" s="18" t="s">
        <v>16</v>
      </c>
      <c r="K21" s="6"/>
    </row>
    <row r="22" spans="1:11" x14ac:dyDescent="0.25">
      <c r="A22" s="14">
        <v>17</v>
      </c>
      <c r="B22" s="15" t="s">
        <v>322</v>
      </c>
      <c r="C22" s="15">
        <v>78.374279999999999</v>
      </c>
      <c r="D22" s="17">
        <v>39.187139999999999</v>
      </c>
      <c r="E22" s="15">
        <v>17.5</v>
      </c>
      <c r="F22" s="17">
        <v>3.5</v>
      </c>
      <c r="G22" s="15">
        <v>75.959999999999994</v>
      </c>
      <c r="H22" s="17">
        <v>7.5960000000000001</v>
      </c>
      <c r="I22" s="24">
        <v>50.283140000000003</v>
      </c>
      <c r="J22" s="18" t="s">
        <v>16</v>
      </c>
      <c r="K22" s="6"/>
    </row>
    <row r="23" spans="1:11" x14ac:dyDescent="0.25">
      <c r="A23" s="14">
        <v>18</v>
      </c>
      <c r="B23" s="15" t="s">
        <v>323</v>
      </c>
      <c r="C23" s="15">
        <v>75.349999999999994</v>
      </c>
      <c r="D23" s="17">
        <v>37.674999999999997</v>
      </c>
      <c r="E23" s="15">
        <v>20</v>
      </c>
      <c r="F23" s="17">
        <v>4</v>
      </c>
      <c r="G23" s="15">
        <v>85.53</v>
      </c>
      <c r="H23" s="17">
        <v>8.5530000000000008</v>
      </c>
      <c r="I23" s="24">
        <v>50.228000000000002</v>
      </c>
      <c r="J23" s="18" t="s">
        <v>16</v>
      </c>
      <c r="K23" s="6"/>
    </row>
    <row r="24" spans="1:11" x14ac:dyDescent="0.25">
      <c r="A24" s="14">
        <v>19</v>
      </c>
      <c r="B24" s="15" t="s">
        <v>324</v>
      </c>
      <c r="C24" s="15">
        <v>75.040000000000006</v>
      </c>
      <c r="D24" s="17">
        <v>37.520000000000003</v>
      </c>
      <c r="E24" s="15">
        <v>20</v>
      </c>
      <c r="F24" s="17">
        <v>4</v>
      </c>
      <c r="G24" s="15">
        <v>85.06</v>
      </c>
      <c r="H24" s="17">
        <v>8.5060000000000002</v>
      </c>
      <c r="I24" s="24">
        <v>50.026000000000003</v>
      </c>
      <c r="J24" s="18" t="s">
        <v>16</v>
      </c>
      <c r="K24" s="6"/>
    </row>
    <row r="25" spans="1:11" x14ac:dyDescent="0.25">
      <c r="A25" s="14">
        <v>20</v>
      </c>
      <c r="B25" s="15" t="s">
        <v>325</v>
      </c>
      <c r="C25" s="15">
        <v>72.84</v>
      </c>
      <c r="D25" s="17">
        <v>36.42</v>
      </c>
      <c r="E25" s="15">
        <v>35</v>
      </c>
      <c r="F25" s="17">
        <v>7</v>
      </c>
      <c r="G25" s="15">
        <v>65.459999999999994</v>
      </c>
      <c r="H25" s="17">
        <v>6.5460000000000003</v>
      </c>
      <c r="I25" s="24">
        <v>49.966000000000001</v>
      </c>
      <c r="J25" s="18" t="s">
        <v>16</v>
      </c>
      <c r="K25" s="6"/>
    </row>
    <row r="26" spans="1:11" x14ac:dyDescent="0.25">
      <c r="A26" s="14">
        <v>21</v>
      </c>
      <c r="B26" s="15" t="s">
        <v>326</v>
      </c>
      <c r="C26" s="15">
        <v>85.19</v>
      </c>
      <c r="D26" s="17">
        <v>42.594999999999999</v>
      </c>
      <c r="E26" s="15">
        <v>0</v>
      </c>
      <c r="F26" s="17">
        <v>0</v>
      </c>
      <c r="G26" s="15">
        <v>73.400000000000006</v>
      </c>
      <c r="H26" s="17">
        <v>7.34</v>
      </c>
      <c r="I26" s="24">
        <v>49.935000000000002</v>
      </c>
      <c r="J26" s="18" t="s">
        <v>16</v>
      </c>
      <c r="K26" s="6"/>
    </row>
    <row r="27" spans="1:11" x14ac:dyDescent="0.25">
      <c r="A27" s="14">
        <v>22</v>
      </c>
      <c r="B27" s="15" t="s">
        <v>327</v>
      </c>
      <c r="C27" s="15">
        <v>77.468699999999998</v>
      </c>
      <c r="D27" s="17">
        <v>38.734349999999999</v>
      </c>
      <c r="E27" s="15">
        <v>22.5</v>
      </c>
      <c r="F27" s="17">
        <v>4.5</v>
      </c>
      <c r="G27" s="15">
        <v>63.83</v>
      </c>
      <c r="H27" s="17">
        <v>6.383</v>
      </c>
      <c r="I27" s="24">
        <v>49.617350000000002</v>
      </c>
      <c r="J27" s="18" t="s">
        <v>16</v>
      </c>
      <c r="K27" s="6"/>
    </row>
    <row r="28" spans="1:11" x14ac:dyDescent="0.25">
      <c r="A28" s="14">
        <v>23</v>
      </c>
      <c r="B28" s="15" t="s">
        <v>328</v>
      </c>
      <c r="C28" s="15">
        <v>79.8</v>
      </c>
      <c r="D28" s="17">
        <v>39.9</v>
      </c>
      <c r="E28" s="15">
        <v>6.25</v>
      </c>
      <c r="F28" s="17">
        <v>1.25</v>
      </c>
      <c r="G28" s="15">
        <v>79.930000000000007</v>
      </c>
      <c r="H28" s="17">
        <v>7.9930000000000003</v>
      </c>
      <c r="I28" s="24">
        <v>49.143000000000001</v>
      </c>
      <c r="J28" s="18" t="s">
        <v>16</v>
      </c>
      <c r="K28" s="6"/>
    </row>
    <row r="29" spans="1:11" x14ac:dyDescent="0.25">
      <c r="A29" s="14">
        <v>24</v>
      </c>
      <c r="B29" s="15" t="s">
        <v>329</v>
      </c>
      <c r="C29" s="15">
        <v>72.716139999999996</v>
      </c>
      <c r="D29" s="17">
        <v>36.358069999999998</v>
      </c>
      <c r="E29" s="15">
        <v>22.5</v>
      </c>
      <c r="F29" s="17">
        <v>4.5</v>
      </c>
      <c r="G29" s="15">
        <v>81.099999999999994</v>
      </c>
      <c r="H29" s="17">
        <v>8.11</v>
      </c>
      <c r="I29" s="24">
        <v>48.968069999999997</v>
      </c>
      <c r="J29" s="18" t="s">
        <v>16</v>
      </c>
      <c r="K29" s="6"/>
    </row>
    <row r="30" spans="1:11" x14ac:dyDescent="0.25">
      <c r="A30" s="14">
        <v>25</v>
      </c>
      <c r="B30" s="15" t="s">
        <v>330</v>
      </c>
      <c r="C30" s="15">
        <v>73.94</v>
      </c>
      <c r="D30" s="17">
        <v>36.97</v>
      </c>
      <c r="E30" s="15">
        <v>22.78</v>
      </c>
      <c r="F30" s="17">
        <v>4.556</v>
      </c>
      <c r="G30" s="15">
        <v>74.33</v>
      </c>
      <c r="H30" s="17">
        <v>7.4329999999999998</v>
      </c>
      <c r="I30" s="24">
        <v>48.959000000000003</v>
      </c>
      <c r="J30" s="18" t="s">
        <v>16</v>
      </c>
      <c r="K30" s="6"/>
    </row>
    <row r="31" spans="1:11" x14ac:dyDescent="0.25">
      <c r="A31" s="14">
        <v>26</v>
      </c>
      <c r="B31" s="15" t="s">
        <v>331</v>
      </c>
      <c r="C31" s="15">
        <v>83.578860000000006</v>
      </c>
      <c r="D31" s="17">
        <v>41.789430000000003</v>
      </c>
      <c r="E31" s="15">
        <v>0</v>
      </c>
      <c r="F31" s="17">
        <v>0</v>
      </c>
      <c r="G31" s="15">
        <v>71.06</v>
      </c>
      <c r="H31" s="17">
        <v>7.1059999999999999</v>
      </c>
      <c r="I31" s="24">
        <v>48.895429999999998</v>
      </c>
      <c r="J31" s="18" t="s">
        <v>16</v>
      </c>
      <c r="K31" s="6"/>
    </row>
    <row r="32" spans="1:11" x14ac:dyDescent="0.25">
      <c r="A32" s="14">
        <v>27</v>
      </c>
      <c r="B32" s="15" t="s">
        <v>332</v>
      </c>
      <c r="C32" s="15">
        <v>74.91</v>
      </c>
      <c r="D32" s="17">
        <v>37.454999999999998</v>
      </c>
      <c r="E32" s="15">
        <v>23.75</v>
      </c>
      <c r="F32" s="17">
        <v>4.75</v>
      </c>
      <c r="G32" s="15">
        <v>63.13</v>
      </c>
      <c r="H32" s="17">
        <v>6.3129999999999997</v>
      </c>
      <c r="I32" s="24">
        <v>48.518000000000001</v>
      </c>
      <c r="J32" s="18" t="s">
        <v>16</v>
      </c>
      <c r="K32" s="6"/>
    </row>
    <row r="33" spans="1:11" x14ac:dyDescent="0.25">
      <c r="A33" s="14">
        <v>28</v>
      </c>
      <c r="B33" s="15" t="s">
        <v>333</v>
      </c>
      <c r="C33" s="15">
        <v>69.433430000000001</v>
      </c>
      <c r="D33" s="17">
        <v>34.716715000000001</v>
      </c>
      <c r="E33" s="15">
        <v>31.25</v>
      </c>
      <c r="F33" s="17">
        <v>6.25</v>
      </c>
      <c r="G33" s="15">
        <v>75.03</v>
      </c>
      <c r="H33" s="17">
        <v>7.5030000000000001</v>
      </c>
      <c r="I33" s="24">
        <v>48.469715000000001</v>
      </c>
      <c r="J33" s="18" t="s">
        <v>16</v>
      </c>
      <c r="K33" s="6"/>
    </row>
    <row r="34" spans="1:11" x14ac:dyDescent="0.25">
      <c r="A34" s="14">
        <v>29</v>
      </c>
      <c r="B34" s="15" t="s">
        <v>334</v>
      </c>
      <c r="C34" s="15">
        <v>75.959999999999994</v>
      </c>
      <c r="D34" s="17">
        <v>37.979999999999997</v>
      </c>
      <c r="E34" s="15">
        <v>23.75</v>
      </c>
      <c r="F34" s="17">
        <v>4.75</v>
      </c>
      <c r="G34" s="15">
        <v>57.06</v>
      </c>
      <c r="H34" s="17">
        <v>5.7060000000000004</v>
      </c>
      <c r="I34" s="24">
        <v>48.436</v>
      </c>
      <c r="J34" s="18" t="s">
        <v>16</v>
      </c>
      <c r="K34" s="6"/>
    </row>
    <row r="35" spans="1:11" x14ac:dyDescent="0.25">
      <c r="A35" s="14">
        <v>30</v>
      </c>
      <c r="B35" s="15" t="s">
        <v>335</v>
      </c>
      <c r="C35" s="15">
        <v>72.31</v>
      </c>
      <c r="D35" s="17">
        <v>36.155000000000001</v>
      </c>
      <c r="E35" s="15">
        <v>18.75</v>
      </c>
      <c r="F35" s="17">
        <v>3.75</v>
      </c>
      <c r="G35" s="15">
        <v>83.66</v>
      </c>
      <c r="H35" s="17">
        <v>8.3659999999999997</v>
      </c>
      <c r="I35" s="24">
        <v>48.271000000000001</v>
      </c>
      <c r="J35" s="18" t="s">
        <v>16</v>
      </c>
      <c r="K35" s="6"/>
    </row>
    <row r="36" spans="1:11" x14ac:dyDescent="0.25">
      <c r="A36" s="14">
        <v>31</v>
      </c>
      <c r="B36" s="15" t="s">
        <v>336</v>
      </c>
      <c r="C36" s="15">
        <v>70.080380000000005</v>
      </c>
      <c r="D36" s="17">
        <v>35.040190000000003</v>
      </c>
      <c r="E36" s="15">
        <v>21.25</v>
      </c>
      <c r="F36" s="17">
        <v>4.25</v>
      </c>
      <c r="G36" s="15">
        <v>88.56</v>
      </c>
      <c r="H36" s="17">
        <v>8.8559999999999999</v>
      </c>
      <c r="I36" s="24">
        <v>48.146189999999997</v>
      </c>
      <c r="J36" s="18" t="s">
        <v>16</v>
      </c>
      <c r="K36" s="6"/>
    </row>
    <row r="37" spans="1:11" x14ac:dyDescent="0.25">
      <c r="A37" s="14">
        <v>32</v>
      </c>
      <c r="B37" s="15" t="s">
        <v>337</v>
      </c>
      <c r="C37" s="15">
        <v>71.36</v>
      </c>
      <c r="D37" s="17">
        <v>35.68</v>
      </c>
      <c r="E37" s="15">
        <v>21.75</v>
      </c>
      <c r="F37" s="17">
        <v>4.3499999999999996</v>
      </c>
      <c r="G37" s="15">
        <v>77.83</v>
      </c>
      <c r="H37" s="17">
        <v>7.7830000000000004</v>
      </c>
      <c r="I37" s="24">
        <v>47.813000000000002</v>
      </c>
      <c r="J37" s="18" t="s">
        <v>16</v>
      </c>
      <c r="K37" s="6"/>
    </row>
    <row r="38" spans="1:11" x14ac:dyDescent="0.25">
      <c r="A38" s="14">
        <v>33</v>
      </c>
      <c r="B38" s="15" t="s">
        <v>338</v>
      </c>
      <c r="C38" s="15">
        <v>73.088999999999999</v>
      </c>
      <c r="D38" s="17">
        <v>36.544499999999999</v>
      </c>
      <c r="E38" s="15">
        <v>16.25</v>
      </c>
      <c r="F38" s="17">
        <v>3.25</v>
      </c>
      <c r="G38" s="15">
        <v>79.23</v>
      </c>
      <c r="H38" s="17">
        <v>7.923</v>
      </c>
      <c r="I38" s="24">
        <v>47.717500000000001</v>
      </c>
      <c r="J38" s="18" t="s">
        <v>16</v>
      </c>
      <c r="K38" s="6"/>
    </row>
    <row r="39" spans="1:11" x14ac:dyDescent="0.25">
      <c r="A39" s="14">
        <v>34</v>
      </c>
      <c r="B39" s="15" t="s">
        <v>339</v>
      </c>
      <c r="C39" s="15">
        <v>77.964910000000003</v>
      </c>
      <c r="D39" s="17">
        <v>38.982455000000002</v>
      </c>
      <c r="E39" s="15">
        <v>0</v>
      </c>
      <c r="F39" s="17">
        <v>0</v>
      </c>
      <c r="G39" s="15">
        <v>87.16</v>
      </c>
      <c r="H39" s="17">
        <v>8.7159999999999993</v>
      </c>
      <c r="I39" s="24">
        <v>47.698455000000003</v>
      </c>
      <c r="J39" s="18" t="s">
        <v>16</v>
      </c>
      <c r="K39" s="6"/>
    </row>
    <row r="40" spans="1:11" x14ac:dyDescent="0.25">
      <c r="A40" s="14">
        <v>35</v>
      </c>
      <c r="B40" s="15" t="s">
        <v>340</v>
      </c>
      <c r="C40" s="15">
        <v>73.051349999999999</v>
      </c>
      <c r="D40" s="17">
        <v>36.525675</v>
      </c>
      <c r="E40" s="15">
        <v>20</v>
      </c>
      <c r="F40" s="17">
        <v>4</v>
      </c>
      <c r="G40" s="15">
        <v>70.13</v>
      </c>
      <c r="H40" s="17">
        <v>7.0129999999999999</v>
      </c>
      <c r="I40" s="24">
        <v>47.538674999999998</v>
      </c>
      <c r="J40" s="18" t="s">
        <v>16</v>
      </c>
      <c r="K40" s="6"/>
    </row>
    <row r="41" spans="1:11" x14ac:dyDescent="0.25">
      <c r="A41" s="14">
        <v>36</v>
      </c>
      <c r="B41" s="15" t="s">
        <v>341</v>
      </c>
      <c r="C41" s="15">
        <v>79.48</v>
      </c>
      <c r="D41" s="17">
        <v>39.74</v>
      </c>
      <c r="E41" s="15">
        <v>0</v>
      </c>
      <c r="F41" s="17">
        <v>0</v>
      </c>
      <c r="G41" s="15">
        <v>77.8</v>
      </c>
      <c r="H41" s="17">
        <v>7.78</v>
      </c>
      <c r="I41" s="24">
        <v>47.52</v>
      </c>
      <c r="J41" s="18" t="s">
        <v>16</v>
      </c>
      <c r="K41" s="6"/>
    </row>
    <row r="42" spans="1:11" x14ac:dyDescent="0.25">
      <c r="A42" s="14">
        <v>37</v>
      </c>
      <c r="B42" s="15" t="s">
        <v>342</v>
      </c>
      <c r="C42" s="15">
        <v>78.56</v>
      </c>
      <c r="D42" s="17">
        <v>39.28</v>
      </c>
      <c r="E42" s="15">
        <v>0</v>
      </c>
      <c r="F42" s="17">
        <v>0</v>
      </c>
      <c r="G42" s="15">
        <v>81.099999999999994</v>
      </c>
      <c r="H42" s="17">
        <v>8.11</v>
      </c>
      <c r="I42" s="24">
        <v>47.39</v>
      </c>
      <c r="J42" s="18" t="s">
        <v>16</v>
      </c>
      <c r="K42" s="6"/>
    </row>
    <row r="43" spans="1:11" x14ac:dyDescent="0.25">
      <c r="A43" s="14">
        <v>38</v>
      </c>
      <c r="B43" s="15" t="s">
        <v>343</v>
      </c>
      <c r="C43" s="15">
        <v>71.060069999999996</v>
      </c>
      <c r="D43" s="17">
        <v>35.530034999999998</v>
      </c>
      <c r="E43" s="15">
        <v>20</v>
      </c>
      <c r="F43" s="17">
        <v>4</v>
      </c>
      <c r="G43" s="15">
        <v>78.53</v>
      </c>
      <c r="H43" s="17">
        <v>7.8529999999999998</v>
      </c>
      <c r="I43" s="24">
        <v>47.383035</v>
      </c>
      <c r="J43" s="18" t="s">
        <v>16</v>
      </c>
      <c r="K43" s="6"/>
    </row>
    <row r="44" spans="1:11" x14ac:dyDescent="0.25">
      <c r="A44" s="14">
        <v>39</v>
      </c>
      <c r="B44" s="15" t="s">
        <v>344</v>
      </c>
      <c r="C44" s="15">
        <v>69.7</v>
      </c>
      <c r="D44" s="17">
        <v>34.85</v>
      </c>
      <c r="E44" s="15">
        <v>21.25</v>
      </c>
      <c r="F44" s="17">
        <v>4.25</v>
      </c>
      <c r="G44" s="15">
        <v>82.5</v>
      </c>
      <c r="H44" s="17">
        <v>8.25</v>
      </c>
      <c r="I44" s="24">
        <v>47.35</v>
      </c>
      <c r="J44" s="18" t="s">
        <v>16</v>
      </c>
      <c r="K44" s="6"/>
    </row>
    <row r="45" spans="1:11" x14ac:dyDescent="0.25">
      <c r="A45" s="14">
        <v>40</v>
      </c>
      <c r="B45" s="15" t="s">
        <v>345</v>
      </c>
      <c r="C45" s="15">
        <v>82</v>
      </c>
      <c r="D45" s="17">
        <v>41</v>
      </c>
      <c r="E45" s="15">
        <v>0</v>
      </c>
      <c r="F45" s="17">
        <v>0</v>
      </c>
      <c r="G45" s="15">
        <v>62.9</v>
      </c>
      <c r="H45" s="17">
        <v>6.29</v>
      </c>
      <c r="I45" s="24">
        <v>47.29</v>
      </c>
      <c r="J45" s="18" t="s">
        <v>16</v>
      </c>
      <c r="K45" s="6"/>
    </row>
    <row r="46" spans="1:11" x14ac:dyDescent="0.25">
      <c r="A46" s="14">
        <v>41</v>
      </c>
      <c r="B46" s="15" t="s">
        <v>346</v>
      </c>
      <c r="C46" s="15">
        <v>76.365039999999993</v>
      </c>
      <c r="D46" s="17">
        <v>38.182519999999997</v>
      </c>
      <c r="E46" s="15">
        <v>15</v>
      </c>
      <c r="F46" s="17">
        <v>3</v>
      </c>
      <c r="G46" s="15">
        <v>60.56</v>
      </c>
      <c r="H46" s="17">
        <v>6.056</v>
      </c>
      <c r="I46" s="24">
        <v>47.238520000000001</v>
      </c>
      <c r="J46" s="18" t="s">
        <v>16</v>
      </c>
      <c r="K46" s="6"/>
    </row>
    <row r="47" spans="1:11" x14ac:dyDescent="0.25">
      <c r="A47" s="14">
        <v>42</v>
      </c>
      <c r="B47" s="15" t="s">
        <v>347</v>
      </c>
      <c r="C47" s="15">
        <v>72.966639999999998</v>
      </c>
      <c r="D47" s="17">
        <v>36.483319999999999</v>
      </c>
      <c r="E47" s="15">
        <v>17.5</v>
      </c>
      <c r="F47" s="17">
        <v>3.5</v>
      </c>
      <c r="G47" s="15">
        <v>71.599999999999994</v>
      </c>
      <c r="H47" s="17">
        <v>7.16</v>
      </c>
      <c r="I47" s="24">
        <v>47.143320000000003</v>
      </c>
      <c r="J47" s="18" t="s">
        <v>16</v>
      </c>
      <c r="K47" s="6"/>
    </row>
    <row r="48" spans="1:11" x14ac:dyDescent="0.25">
      <c r="A48" s="14">
        <v>43</v>
      </c>
      <c r="B48" s="15" t="s">
        <v>348</v>
      </c>
      <c r="C48" s="15">
        <v>67.66</v>
      </c>
      <c r="D48" s="17">
        <v>33.83</v>
      </c>
      <c r="E48" s="15">
        <v>27.5</v>
      </c>
      <c r="F48" s="17">
        <v>5.5</v>
      </c>
      <c r="G48" s="15">
        <v>77.8</v>
      </c>
      <c r="H48" s="17">
        <v>7.78</v>
      </c>
      <c r="I48" s="24">
        <v>47.11</v>
      </c>
      <c r="J48" s="18" t="s">
        <v>16</v>
      </c>
      <c r="K48" s="6"/>
    </row>
    <row r="49" spans="1:11" x14ac:dyDescent="0.25">
      <c r="A49" s="14">
        <v>44</v>
      </c>
      <c r="B49" s="15" t="s">
        <v>349</v>
      </c>
      <c r="C49" s="15">
        <v>65.58</v>
      </c>
      <c r="D49" s="17">
        <v>32.79</v>
      </c>
      <c r="E49" s="15">
        <v>28.75</v>
      </c>
      <c r="F49" s="17">
        <v>5.75</v>
      </c>
      <c r="G49" s="15">
        <v>81.8</v>
      </c>
      <c r="H49" s="17">
        <v>8.18</v>
      </c>
      <c r="I49" s="24">
        <v>46.72</v>
      </c>
      <c r="J49" s="18" t="s">
        <v>16</v>
      </c>
      <c r="K49" s="6"/>
    </row>
    <row r="50" spans="1:11" x14ac:dyDescent="0.25">
      <c r="A50" s="14">
        <v>45</v>
      </c>
      <c r="B50" s="15" t="s">
        <v>350</v>
      </c>
      <c r="C50" s="15">
        <v>78</v>
      </c>
      <c r="D50" s="17">
        <v>39</v>
      </c>
      <c r="E50" s="15">
        <v>0</v>
      </c>
      <c r="F50" s="17">
        <v>0</v>
      </c>
      <c r="G50" s="15">
        <v>77.13</v>
      </c>
      <c r="H50" s="17">
        <v>7.7130000000000001</v>
      </c>
      <c r="I50" s="24">
        <v>46.713000000000001</v>
      </c>
      <c r="J50" s="18" t="s">
        <v>16</v>
      </c>
      <c r="K50" s="6"/>
    </row>
    <row r="53" spans="1:11" x14ac:dyDescent="0.25">
      <c r="A53" s="44" t="s">
        <v>303</v>
      </c>
      <c r="B53" s="44"/>
      <c r="C53" s="44"/>
      <c r="D53" s="44"/>
      <c r="E53" s="44"/>
      <c r="F53" s="44"/>
      <c r="G53" s="44"/>
      <c r="H53" s="44"/>
      <c r="I53" s="44"/>
      <c r="J53" s="44"/>
    </row>
    <row r="54" spans="1:11" x14ac:dyDescent="0.25">
      <c r="A54" s="44" t="s">
        <v>20</v>
      </c>
      <c r="B54" s="44"/>
      <c r="C54" s="44"/>
      <c r="D54" s="44"/>
      <c r="E54" s="44"/>
      <c r="F54" s="44"/>
      <c r="G54" s="44"/>
      <c r="H54" s="44"/>
      <c r="I54" s="44"/>
      <c r="J54" s="44"/>
    </row>
    <row r="55" spans="1:11" x14ac:dyDescent="0.25">
      <c r="A55" s="4" t="s">
        <v>21</v>
      </c>
    </row>
  </sheetData>
  <mergeCells count="3">
    <mergeCell ref="A3:I3"/>
    <mergeCell ref="A53:J53"/>
    <mergeCell ref="A54:J54"/>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52"/>
  <sheetViews>
    <sheetView workbookViewId="0">
      <selection activeCell="K14" sqref="K14"/>
    </sheetView>
  </sheetViews>
  <sheetFormatPr defaultRowHeight="15" x14ac:dyDescent="0.25"/>
  <cols>
    <col min="1" max="1" width="4.5703125" style="4" customWidth="1"/>
    <col min="2" max="2" width="23.7109375" style="4" customWidth="1"/>
    <col min="3" max="3" width="12.42578125" style="4" customWidth="1"/>
    <col min="4" max="5" width="10.85546875" style="4" customWidth="1"/>
    <col min="6" max="6" width="12.42578125" style="4" customWidth="1"/>
    <col min="7" max="7" width="12.7109375" style="4" customWidth="1"/>
    <col min="8" max="8" width="11.140625" style="4" customWidth="1"/>
    <col min="9" max="11" width="15" style="4" customWidth="1"/>
    <col min="12" max="16384" width="9.140625" style="4"/>
  </cols>
  <sheetData>
    <row r="2" spans="1:11" x14ac:dyDescent="0.25">
      <c r="D2" s="20"/>
      <c r="E2" s="20" t="s">
        <v>351</v>
      </c>
      <c r="F2" s="20"/>
      <c r="G2" s="20"/>
    </row>
    <row r="3" spans="1:11" ht="15.75" x14ac:dyDescent="0.25">
      <c r="A3" s="56" t="s">
        <v>352</v>
      </c>
      <c r="B3" s="58"/>
      <c r="C3" s="58"/>
      <c r="D3" s="58"/>
      <c r="E3" s="58"/>
      <c r="F3" s="58"/>
      <c r="G3" s="58"/>
      <c r="H3" s="58"/>
      <c r="I3" s="58"/>
    </row>
    <row r="5" spans="1:11" ht="30"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353</v>
      </c>
      <c r="C6" s="15">
        <v>84.89</v>
      </c>
      <c r="D6" s="17">
        <v>42.445</v>
      </c>
      <c r="E6" s="15">
        <v>76.25</v>
      </c>
      <c r="F6" s="17">
        <v>15.25</v>
      </c>
      <c r="G6" s="15">
        <v>84.83</v>
      </c>
      <c r="H6" s="17">
        <v>8.4830000000000005</v>
      </c>
      <c r="I6" s="37">
        <v>66.177999999999997</v>
      </c>
      <c r="J6" s="38" t="s">
        <v>16</v>
      </c>
      <c r="K6" s="39"/>
    </row>
    <row r="7" spans="1:11" x14ac:dyDescent="0.25">
      <c r="A7" s="14">
        <v>2</v>
      </c>
      <c r="B7" s="15" t="s">
        <v>354</v>
      </c>
      <c r="C7" s="15">
        <v>74.662019999999998</v>
      </c>
      <c r="D7" s="17">
        <v>37.331009999999999</v>
      </c>
      <c r="E7" s="15">
        <v>42.5</v>
      </c>
      <c r="F7" s="17">
        <v>8.5</v>
      </c>
      <c r="G7" s="15">
        <v>89.03</v>
      </c>
      <c r="H7" s="17">
        <v>8.9030000000000005</v>
      </c>
      <c r="I7" s="37">
        <v>54.734009999999998</v>
      </c>
      <c r="J7" s="38" t="s">
        <v>16</v>
      </c>
      <c r="K7" s="39"/>
    </row>
    <row r="8" spans="1:11" x14ac:dyDescent="0.25">
      <c r="A8" s="14">
        <v>3</v>
      </c>
      <c r="B8" s="15" t="s">
        <v>355</v>
      </c>
      <c r="C8" s="15">
        <v>76.217609999999993</v>
      </c>
      <c r="D8" s="17">
        <v>38.108804999999997</v>
      </c>
      <c r="E8" s="15">
        <v>35</v>
      </c>
      <c r="F8" s="17">
        <v>7</v>
      </c>
      <c r="G8" s="15">
        <v>89.5</v>
      </c>
      <c r="H8" s="17">
        <v>8.9499999999999993</v>
      </c>
      <c r="I8" s="37">
        <v>54.058805</v>
      </c>
      <c r="J8" s="38" t="s">
        <v>16</v>
      </c>
      <c r="K8" s="39"/>
    </row>
    <row r="9" spans="1:11" x14ac:dyDescent="0.25">
      <c r="A9" s="14">
        <v>4</v>
      </c>
      <c r="B9" s="15" t="s">
        <v>356</v>
      </c>
      <c r="C9" s="15">
        <v>78.709999999999994</v>
      </c>
      <c r="D9" s="17">
        <v>39.354999999999997</v>
      </c>
      <c r="E9" s="15">
        <v>26.25</v>
      </c>
      <c r="F9" s="17">
        <v>5.25</v>
      </c>
      <c r="G9" s="15">
        <v>86.8</v>
      </c>
      <c r="H9" s="17">
        <v>8.68</v>
      </c>
      <c r="I9" s="37">
        <v>53.284999999999997</v>
      </c>
      <c r="J9" s="38" t="s">
        <v>16</v>
      </c>
      <c r="K9" s="39"/>
    </row>
    <row r="10" spans="1:11" x14ac:dyDescent="0.25">
      <c r="A10" s="14">
        <v>5</v>
      </c>
      <c r="B10" s="15" t="s">
        <v>357</v>
      </c>
      <c r="C10" s="15">
        <v>79.245000000000005</v>
      </c>
      <c r="D10" s="17">
        <v>39.622500000000002</v>
      </c>
      <c r="E10" s="15">
        <v>26.25</v>
      </c>
      <c r="F10" s="17">
        <v>5.25</v>
      </c>
      <c r="G10" s="15">
        <v>74</v>
      </c>
      <c r="H10" s="17">
        <v>7.4</v>
      </c>
      <c r="I10" s="37">
        <v>52.272500000000001</v>
      </c>
      <c r="J10" s="38" t="s">
        <v>16</v>
      </c>
      <c r="K10" s="39"/>
    </row>
    <row r="11" spans="1:11" x14ac:dyDescent="0.25">
      <c r="A11" s="14">
        <v>6</v>
      </c>
      <c r="B11" s="15" t="s">
        <v>358</v>
      </c>
      <c r="C11" s="15">
        <v>80.104640000000003</v>
      </c>
      <c r="D11" s="17">
        <v>40.052320000000002</v>
      </c>
      <c r="E11" s="15">
        <v>26.25</v>
      </c>
      <c r="F11" s="17">
        <v>5.25</v>
      </c>
      <c r="G11" s="15">
        <v>69.66</v>
      </c>
      <c r="H11" s="17">
        <v>6.9660000000000002</v>
      </c>
      <c r="I11" s="37">
        <v>52.268320000000003</v>
      </c>
      <c r="J11" s="38" t="s">
        <v>16</v>
      </c>
      <c r="K11" s="39"/>
    </row>
    <row r="12" spans="1:11" x14ac:dyDescent="0.25">
      <c r="A12" s="14">
        <v>7</v>
      </c>
      <c r="B12" s="15" t="s">
        <v>359</v>
      </c>
      <c r="C12" s="15">
        <v>77.325999999999993</v>
      </c>
      <c r="D12" s="17">
        <v>38.662999999999997</v>
      </c>
      <c r="E12" s="15">
        <v>27.5</v>
      </c>
      <c r="F12" s="17">
        <v>5.5</v>
      </c>
      <c r="G12" s="15">
        <v>72.7</v>
      </c>
      <c r="H12" s="17">
        <v>7.27</v>
      </c>
      <c r="I12" s="37">
        <v>51.433</v>
      </c>
      <c r="J12" s="38" t="s">
        <v>16</v>
      </c>
      <c r="K12" s="39"/>
    </row>
    <row r="13" spans="1:11" x14ac:dyDescent="0.25">
      <c r="A13" s="14">
        <v>8</v>
      </c>
      <c r="B13" s="15" t="s">
        <v>360</v>
      </c>
      <c r="C13" s="15">
        <v>74.739999999999995</v>
      </c>
      <c r="D13" s="17">
        <v>37.369999999999997</v>
      </c>
      <c r="E13" s="15">
        <v>28.75</v>
      </c>
      <c r="F13" s="17">
        <v>5.75</v>
      </c>
      <c r="G13" s="15">
        <v>79.930000000000007</v>
      </c>
      <c r="H13" s="17">
        <v>7.9930000000000003</v>
      </c>
      <c r="I13" s="37">
        <v>51.113</v>
      </c>
      <c r="J13" s="38" t="s">
        <v>16</v>
      </c>
      <c r="K13" s="39"/>
    </row>
    <row r="14" spans="1:11" x14ac:dyDescent="0.25">
      <c r="A14" s="14">
        <v>9</v>
      </c>
      <c r="B14" s="15" t="s">
        <v>361</v>
      </c>
      <c r="C14" s="15">
        <v>74.408060000000006</v>
      </c>
      <c r="D14" s="17">
        <v>37.204030000000003</v>
      </c>
      <c r="E14" s="15">
        <v>31.25</v>
      </c>
      <c r="F14" s="17">
        <v>6.25</v>
      </c>
      <c r="G14" s="15">
        <v>75.959999999999994</v>
      </c>
      <c r="H14" s="17">
        <v>7.5960000000000001</v>
      </c>
      <c r="I14" s="37">
        <v>51.05003</v>
      </c>
      <c r="J14" s="38" t="s">
        <v>16</v>
      </c>
      <c r="K14" s="39"/>
    </row>
    <row r="15" spans="1:11" x14ac:dyDescent="0.25">
      <c r="A15" s="14">
        <v>10</v>
      </c>
      <c r="B15" s="15" t="s">
        <v>362</v>
      </c>
      <c r="C15" s="15">
        <v>78.319999999999993</v>
      </c>
      <c r="D15" s="17">
        <v>39.159999999999997</v>
      </c>
      <c r="E15" s="15">
        <v>18.25</v>
      </c>
      <c r="F15" s="17">
        <v>3.65</v>
      </c>
      <c r="G15" s="15">
        <v>81.8</v>
      </c>
      <c r="H15" s="17">
        <v>8.18</v>
      </c>
      <c r="I15" s="37">
        <v>50.99</v>
      </c>
      <c r="J15" s="38" t="s">
        <v>16</v>
      </c>
      <c r="K15" s="39"/>
    </row>
    <row r="16" spans="1:11" x14ac:dyDescent="0.25">
      <c r="A16" s="14">
        <v>11</v>
      </c>
      <c r="B16" s="15" t="s">
        <v>363</v>
      </c>
      <c r="C16" s="15">
        <v>78.47</v>
      </c>
      <c r="D16" s="17">
        <v>39.234999999999999</v>
      </c>
      <c r="E16" s="15">
        <v>15</v>
      </c>
      <c r="F16" s="17">
        <v>3</v>
      </c>
      <c r="G16" s="15">
        <v>86.2</v>
      </c>
      <c r="H16" s="17">
        <v>8.6199999999999992</v>
      </c>
      <c r="I16" s="37">
        <v>50.854999999999997</v>
      </c>
      <c r="J16" s="38" t="s">
        <v>16</v>
      </c>
      <c r="K16" s="39"/>
    </row>
    <row r="17" spans="1:11" x14ac:dyDescent="0.25">
      <c r="A17" s="14">
        <v>12</v>
      </c>
      <c r="B17" s="15" t="s">
        <v>364</v>
      </c>
      <c r="C17" s="15">
        <v>74.714830000000006</v>
      </c>
      <c r="D17" s="17">
        <v>37.357415000000003</v>
      </c>
      <c r="E17" s="15">
        <v>30</v>
      </c>
      <c r="F17" s="17">
        <v>6</v>
      </c>
      <c r="G17" s="15">
        <v>74.599999999999994</v>
      </c>
      <c r="H17" s="17">
        <v>7.46</v>
      </c>
      <c r="I17" s="37">
        <v>50.817414999999997</v>
      </c>
      <c r="J17" s="38" t="s">
        <v>16</v>
      </c>
      <c r="K17" s="39"/>
    </row>
    <row r="18" spans="1:11" x14ac:dyDescent="0.25">
      <c r="A18" s="14">
        <v>13</v>
      </c>
      <c r="B18" s="15" t="s">
        <v>365</v>
      </c>
      <c r="C18" s="15">
        <v>84.94</v>
      </c>
      <c r="D18" s="17">
        <v>42.47</v>
      </c>
      <c r="E18" s="15">
        <v>0</v>
      </c>
      <c r="F18" s="17">
        <v>0</v>
      </c>
      <c r="G18" s="15">
        <v>75.400000000000006</v>
      </c>
      <c r="H18" s="17">
        <v>7.54</v>
      </c>
      <c r="I18" s="37">
        <v>50.01</v>
      </c>
      <c r="J18" s="38" t="s">
        <v>16</v>
      </c>
      <c r="K18" s="39"/>
    </row>
    <row r="19" spans="1:11" x14ac:dyDescent="0.25">
      <c r="A19" s="14">
        <v>14</v>
      </c>
      <c r="B19" s="15" t="s">
        <v>366</v>
      </c>
      <c r="C19" s="15">
        <v>76.84</v>
      </c>
      <c r="D19" s="17">
        <v>38.42</v>
      </c>
      <c r="E19" s="15">
        <v>18.75</v>
      </c>
      <c r="F19" s="17">
        <v>3.75</v>
      </c>
      <c r="G19" s="15">
        <v>76.66</v>
      </c>
      <c r="H19" s="17">
        <v>7.6660000000000004</v>
      </c>
      <c r="I19" s="37">
        <v>49.835999999999999</v>
      </c>
      <c r="J19" s="38" t="s">
        <v>16</v>
      </c>
      <c r="K19" s="39"/>
    </row>
    <row r="20" spans="1:11" x14ac:dyDescent="0.25">
      <c r="A20" s="14">
        <v>15</v>
      </c>
      <c r="B20" s="15" t="s">
        <v>367</v>
      </c>
      <c r="C20" s="15">
        <v>75.08</v>
      </c>
      <c r="D20" s="17">
        <v>37.54</v>
      </c>
      <c r="E20" s="15">
        <v>25</v>
      </c>
      <c r="F20" s="17">
        <v>5</v>
      </c>
      <c r="G20" s="15">
        <v>71.53</v>
      </c>
      <c r="H20" s="17">
        <v>7.1529999999999996</v>
      </c>
      <c r="I20" s="37">
        <v>49.692999999999998</v>
      </c>
      <c r="J20" s="38" t="s">
        <v>16</v>
      </c>
      <c r="K20" s="39"/>
    </row>
    <row r="21" spans="1:11" x14ac:dyDescent="0.25">
      <c r="A21" s="14">
        <v>16</v>
      </c>
      <c r="B21" s="15" t="s">
        <v>368</v>
      </c>
      <c r="C21" s="15">
        <v>81.61</v>
      </c>
      <c r="D21" s="17">
        <v>40.805</v>
      </c>
      <c r="E21" s="15">
        <v>0</v>
      </c>
      <c r="F21" s="17">
        <v>0</v>
      </c>
      <c r="G21" s="15">
        <v>85.76</v>
      </c>
      <c r="H21" s="17">
        <v>8.5760000000000005</v>
      </c>
      <c r="I21" s="37">
        <v>49.381</v>
      </c>
      <c r="J21" s="38" t="s">
        <v>16</v>
      </c>
      <c r="K21" s="39"/>
    </row>
    <row r="22" spans="1:11" x14ac:dyDescent="0.25">
      <c r="A22" s="14">
        <v>17</v>
      </c>
      <c r="B22" s="15" t="s">
        <v>369</v>
      </c>
      <c r="C22" s="15">
        <v>72.58</v>
      </c>
      <c r="D22" s="17">
        <v>36.29</v>
      </c>
      <c r="E22" s="15">
        <v>22.5</v>
      </c>
      <c r="F22" s="17">
        <v>4.5</v>
      </c>
      <c r="G22" s="15">
        <v>82.6</v>
      </c>
      <c r="H22" s="17">
        <v>8.26</v>
      </c>
      <c r="I22" s="37">
        <v>49.05</v>
      </c>
      <c r="J22" s="38" t="s">
        <v>16</v>
      </c>
      <c r="K22" s="39"/>
    </row>
    <row r="23" spans="1:11" x14ac:dyDescent="0.25">
      <c r="A23" s="14">
        <v>18</v>
      </c>
      <c r="B23" s="15" t="s">
        <v>370</v>
      </c>
      <c r="C23" s="15">
        <v>81.37</v>
      </c>
      <c r="D23" s="17">
        <v>40.685000000000002</v>
      </c>
      <c r="E23" s="15">
        <v>0</v>
      </c>
      <c r="F23" s="17">
        <v>0</v>
      </c>
      <c r="G23" s="15">
        <v>81.400000000000006</v>
      </c>
      <c r="H23" s="17">
        <v>8.14</v>
      </c>
      <c r="I23" s="37">
        <v>48.825000000000003</v>
      </c>
      <c r="J23" s="38" t="s">
        <v>16</v>
      </c>
      <c r="K23" s="39"/>
    </row>
    <row r="24" spans="1:11" x14ac:dyDescent="0.25">
      <c r="A24" s="14">
        <v>19</v>
      </c>
      <c r="B24" s="15" t="s">
        <v>371</v>
      </c>
      <c r="C24" s="15">
        <v>81.96</v>
      </c>
      <c r="D24" s="17">
        <v>40.98</v>
      </c>
      <c r="E24" s="15">
        <v>0</v>
      </c>
      <c r="F24" s="17">
        <v>0</v>
      </c>
      <c r="G24" s="15">
        <v>76.2</v>
      </c>
      <c r="H24" s="17">
        <v>7.62</v>
      </c>
      <c r="I24" s="37">
        <v>48.6</v>
      </c>
      <c r="J24" s="38" t="s">
        <v>16</v>
      </c>
      <c r="K24" s="39"/>
    </row>
    <row r="25" spans="1:11" x14ac:dyDescent="0.25">
      <c r="A25" s="14">
        <v>20</v>
      </c>
      <c r="B25" s="15" t="s">
        <v>372</v>
      </c>
      <c r="C25" s="15">
        <v>72.22</v>
      </c>
      <c r="D25" s="17">
        <v>36.11</v>
      </c>
      <c r="E25" s="15">
        <v>17.5</v>
      </c>
      <c r="F25" s="17">
        <v>3.5</v>
      </c>
      <c r="G25" s="15">
        <v>83.4</v>
      </c>
      <c r="H25" s="17">
        <v>8.34</v>
      </c>
      <c r="I25" s="37">
        <v>47.95</v>
      </c>
      <c r="J25" s="38" t="s">
        <v>16</v>
      </c>
      <c r="K25" s="39"/>
    </row>
    <row r="26" spans="1:11" x14ac:dyDescent="0.25">
      <c r="A26" s="14">
        <v>21</v>
      </c>
      <c r="B26" s="15" t="s">
        <v>373</v>
      </c>
      <c r="C26" s="15">
        <v>74</v>
      </c>
      <c r="D26" s="17">
        <v>37</v>
      </c>
      <c r="E26" s="15">
        <v>17.5</v>
      </c>
      <c r="F26" s="17">
        <v>3.5</v>
      </c>
      <c r="G26" s="15">
        <v>74.400000000000006</v>
      </c>
      <c r="H26" s="17">
        <v>7.44</v>
      </c>
      <c r="I26" s="37">
        <v>47.94</v>
      </c>
      <c r="J26" s="38" t="s">
        <v>16</v>
      </c>
      <c r="K26" s="39"/>
    </row>
    <row r="27" spans="1:11" x14ac:dyDescent="0.25">
      <c r="A27" s="14">
        <v>22</v>
      </c>
      <c r="B27" s="15" t="s">
        <v>374</v>
      </c>
      <c r="C27" s="15">
        <v>76.89</v>
      </c>
      <c r="D27" s="17">
        <v>38.445</v>
      </c>
      <c r="E27" s="15">
        <v>0</v>
      </c>
      <c r="F27" s="17">
        <v>0</v>
      </c>
      <c r="G27" s="15">
        <v>93.8</v>
      </c>
      <c r="H27" s="17">
        <v>9.3800000000000008</v>
      </c>
      <c r="I27" s="37">
        <v>47.825000000000003</v>
      </c>
      <c r="J27" s="38" t="s">
        <v>16</v>
      </c>
      <c r="K27" s="39"/>
    </row>
    <row r="28" spans="1:11" x14ac:dyDescent="0.25">
      <c r="A28" s="14">
        <v>23</v>
      </c>
      <c r="B28" s="15" t="s">
        <v>375</v>
      </c>
      <c r="C28" s="15">
        <v>79.5</v>
      </c>
      <c r="D28" s="17">
        <v>39.75</v>
      </c>
      <c r="E28" s="15">
        <v>0</v>
      </c>
      <c r="F28" s="17">
        <v>0</v>
      </c>
      <c r="G28" s="15">
        <v>79.400000000000006</v>
      </c>
      <c r="H28" s="17">
        <v>7.94</v>
      </c>
      <c r="I28" s="37">
        <v>47.69</v>
      </c>
      <c r="J28" s="38" t="s">
        <v>16</v>
      </c>
      <c r="K28" s="39"/>
    </row>
    <row r="29" spans="1:11" x14ac:dyDescent="0.25">
      <c r="A29" s="14">
        <v>24</v>
      </c>
      <c r="B29" s="15" t="s">
        <v>376</v>
      </c>
      <c r="C29" s="15">
        <v>78.010000000000005</v>
      </c>
      <c r="D29" s="17">
        <v>39.005000000000003</v>
      </c>
      <c r="E29" s="15">
        <v>0</v>
      </c>
      <c r="F29" s="17">
        <v>0</v>
      </c>
      <c r="G29" s="15">
        <v>86.7</v>
      </c>
      <c r="H29" s="17">
        <v>8.67</v>
      </c>
      <c r="I29" s="37">
        <v>47.674999999999997</v>
      </c>
      <c r="J29" s="38" t="s">
        <v>16</v>
      </c>
      <c r="K29" s="39"/>
    </row>
    <row r="30" spans="1:11" x14ac:dyDescent="0.25">
      <c r="A30" s="14">
        <v>25</v>
      </c>
      <c r="B30" s="15" t="s">
        <v>377</v>
      </c>
      <c r="C30" s="15">
        <v>74.599999999999994</v>
      </c>
      <c r="D30" s="17">
        <v>37.299999999999997</v>
      </c>
      <c r="E30" s="15">
        <v>13.75</v>
      </c>
      <c r="F30" s="17">
        <v>2.75</v>
      </c>
      <c r="G30" s="15">
        <v>75.260000000000005</v>
      </c>
      <c r="H30" s="17">
        <v>7.5259999999999998</v>
      </c>
      <c r="I30" s="37">
        <v>47.576000000000001</v>
      </c>
      <c r="J30" s="38" t="s">
        <v>16</v>
      </c>
      <c r="K30" s="39"/>
    </row>
    <row r="31" spans="1:11" x14ac:dyDescent="0.25">
      <c r="A31" s="14">
        <v>26</v>
      </c>
      <c r="B31" s="15" t="s">
        <v>378</v>
      </c>
      <c r="C31" s="15">
        <v>73.123199999999997</v>
      </c>
      <c r="D31" s="17">
        <v>36.561599999999999</v>
      </c>
      <c r="E31" s="15">
        <v>20</v>
      </c>
      <c r="F31" s="17">
        <v>4</v>
      </c>
      <c r="G31" s="15">
        <v>69.66</v>
      </c>
      <c r="H31" s="17">
        <v>6.9660000000000002</v>
      </c>
      <c r="I31" s="37">
        <v>47.5276</v>
      </c>
      <c r="J31" s="38" t="s">
        <v>16</v>
      </c>
      <c r="K31" s="39"/>
    </row>
    <row r="32" spans="1:11" x14ac:dyDescent="0.25">
      <c r="A32" s="14">
        <v>27</v>
      </c>
      <c r="B32" s="15" t="s">
        <v>379</v>
      </c>
      <c r="C32" s="15">
        <v>69.78</v>
      </c>
      <c r="D32" s="17">
        <v>34.89</v>
      </c>
      <c r="E32" s="15">
        <v>20</v>
      </c>
      <c r="F32" s="17">
        <v>4</v>
      </c>
      <c r="G32" s="15">
        <v>84.6</v>
      </c>
      <c r="H32" s="17">
        <v>8.4600000000000009</v>
      </c>
      <c r="I32" s="37">
        <v>47.35</v>
      </c>
      <c r="J32" s="38" t="s">
        <v>16</v>
      </c>
      <c r="K32" s="39"/>
    </row>
    <row r="33" spans="1:11" x14ac:dyDescent="0.25">
      <c r="A33" s="14">
        <v>28</v>
      </c>
      <c r="B33" s="15" t="s">
        <v>380</v>
      </c>
      <c r="C33" s="15">
        <v>79.63</v>
      </c>
      <c r="D33" s="17">
        <v>39.814999999999998</v>
      </c>
      <c r="E33" s="15">
        <v>0</v>
      </c>
      <c r="F33" s="17">
        <v>0</v>
      </c>
      <c r="G33" s="15">
        <v>73.16</v>
      </c>
      <c r="H33" s="17">
        <v>7.3159999999999998</v>
      </c>
      <c r="I33" s="37">
        <v>47.131</v>
      </c>
      <c r="J33" s="38" t="s">
        <v>16</v>
      </c>
      <c r="K33" s="39"/>
    </row>
    <row r="34" spans="1:11" x14ac:dyDescent="0.25">
      <c r="A34" s="14">
        <v>29</v>
      </c>
      <c r="B34" s="15" t="s">
        <v>381</v>
      </c>
      <c r="C34" s="15">
        <v>67.400000000000006</v>
      </c>
      <c r="D34" s="17">
        <v>33.700000000000003</v>
      </c>
      <c r="E34" s="15">
        <v>23.75</v>
      </c>
      <c r="F34" s="17">
        <v>4.75</v>
      </c>
      <c r="G34" s="15">
        <v>85.8</v>
      </c>
      <c r="H34" s="17">
        <v>8.58</v>
      </c>
      <c r="I34" s="37">
        <v>47.03</v>
      </c>
      <c r="J34" s="38" t="s">
        <v>16</v>
      </c>
      <c r="K34" s="39"/>
    </row>
    <row r="35" spans="1:11" x14ac:dyDescent="0.25">
      <c r="A35" s="14">
        <v>30</v>
      </c>
      <c r="B35" s="15" t="s">
        <v>382</v>
      </c>
      <c r="C35" s="15">
        <v>78.400000000000006</v>
      </c>
      <c r="D35" s="17">
        <v>39.200000000000003</v>
      </c>
      <c r="E35" s="15">
        <v>0</v>
      </c>
      <c r="F35" s="17">
        <v>0</v>
      </c>
      <c r="G35" s="15">
        <v>78.2</v>
      </c>
      <c r="H35" s="17">
        <v>7.82</v>
      </c>
      <c r="I35" s="37">
        <v>47.02</v>
      </c>
      <c r="J35" s="38" t="s">
        <v>16</v>
      </c>
      <c r="K35" s="39"/>
    </row>
    <row r="36" spans="1:11" x14ac:dyDescent="0.25">
      <c r="A36" s="14">
        <v>31</v>
      </c>
      <c r="B36" s="15" t="s">
        <v>383</v>
      </c>
      <c r="C36" s="15">
        <v>78.868020000000001</v>
      </c>
      <c r="D36" s="17">
        <v>39.434010000000001</v>
      </c>
      <c r="E36" s="15">
        <v>0</v>
      </c>
      <c r="F36" s="17">
        <v>0</v>
      </c>
      <c r="G36" s="15">
        <v>74</v>
      </c>
      <c r="H36" s="17">
        <v>7.4</v>
      </c>
      <c r="I36" s="37">
        <v>46.834009999999999</v>
      </c>
      <c r="J36" s="38" t="s">
        <v>16</v>
      </c>
      <c r="K36" s="39"/>
    </row>
    <row r="37" spans="1:11" x14ac:dyDescent="0.25">
      <c r="A37" s="14">
        <v>32</v>
      </c>
      <c r="B37" s="15" t="s">
        <v>384</v>
      </c>
      <c r="C37" s="15">
        <v>77.966840000000005</v>
      </c>
      <c r="D37" s="17">
        <v>38.983420000000002</v>
      </c>
      <c r="E37" s="15">
        <v>0</v>
      </c>
      <c r="F37" s="17">
        <v>0</v>
      </c>
      <c r="G37" s="15">
        <v>77.8</v>
      </c>
      <c r="H37" s="17">
        <v>7.78</v>
      </c>
      <c r="I37" s="37">
        <v>46.763420000000004</v>
      </c>
      <c r="J37" s="38" t="s">
        <v>16</v>
      </c>
      <c r="K37" s="39"/>
    </row>
    <row r="38" spans="1:11" x14ac:dyDescent="0.25">
      <c r="A38" s="14">
        <v>33</v>
      </c>
      <c r="B38" s="15" t="s">
        <v>385</v>
      </c>
      <c r="C38" s="15">
        <v>76.180000000000007</v>
      </c>
      <c r="D38" s="17">
        <v>38.090000000000003</v>
      </c>
      <c r="E38" s="15">
        <v>0</v>
      </c>
      <c r="F38" s="17">
        <v>0</v>
      </c>
      <c r="G38" s="15">
        <v>83</v>
      </c>
      <c r="H38" s="17">
        <v>8.3000000000000007</v>
      </c>
      <c r="I38" s="37">
        <v>46.39</v>
      </c>
      <c r="J38" s="38" t="s">
        <v>16</v>
      </c>
      <c r="K38" s="39"/>
    </row>
    <row r="39" spans="1:11" x14ac:dyDescent="0.25">
      <c r="A39" s="14">
        <v>34</v>
      </c>
      <c r="B39" s="15" t="s">
        <v>386</v>
      </c>
      <c r="C39" s="15">
        <v>75.770169999999993</v>
      </c>
      <c r="D39" s="17">
        <v>37.885084999999997</v>
      </c>
      <c r="E39" s="15">
        <v>0</v>
      </c>
      <c r="F39" s="17">
        <v>0</v>
      </c>
      <c r="G39" s="15">
        <v>84.4</v>
      </c>
      <c r="H39" s="17">
        <v>8.44</v>
      </c>
      <c r="I39" s="37">
        <v>46.325085000000001</v>
      </c>
      <c r="J39" s="38" t="s">
        <v>16</v>
      </c>
      <c r="K39" s="39"/>
    </row>
    <row r="40" spans="1:11" x14ac:dyDescent="0.25">
      <c r="A40" s="14">
        <v>35</v>
      </c>
      <c r="B40" s="15" t="s">
        <v>387</v>
      </c>
      <c r="C40" s="15">
        <v>76.542029999999997</v>
      </c>
      <c r="D40" s="17">
        <v>38.271014999999998</v>
      </c>
      <c r="E40" s="15">
        <v>0</v>
      </c>
      <c r="F40" s="17">
        <v>0</v>
      </c>
      <c r="G40" s="15">
        <v>80.400000000000006</v>
      </c>
      <c r="H40" s="17">
        <v>8.0399999999999991</v>
      </c>
      <c r="I40" s="37">
        <v>46.311014999999998</v>
      </c>
      <c r="J40" s="38" t="s">
        <v>16</v>
      </c>
      <c r="K40" s="39"/>
    </row>
    <row r="41" spans="1:11" x14ac:dyDescent="0.25">
      <c r="A41" s="14">
        <v>36</v>
      </c>
      <c r="B41" s="15" t="s">
        <v>388</v>
      </c>
      <c r="C41" s="15">
        <v>68.38</v>
      </c>
      <c r="D41" s="17">
        <v>34.19</v>
      </c>
      <c r="E41" s="15">
        <v>21.25</v>
      </c>
      <c r="F41" s="17">
        <v>4.25</v>
      </c>
      <c r="G41" s="15">
        <v>78.2</v>
      </c>
      <c r="H41" s="17">
        <v>7.82</v>
      </c>
      <c r="I41" s="37">
        <v>46.26</v>
      </c>
      <c r="J41" s="38" t="s">
        <v>16</v>
      </c>
      <c r="K41" s="39"/>
    </row>
    <row r="42" spans="1:11" x14ac:dyDescent="0.25">
      <c r="A42" s="14">
        <v>37</v>
      </c>
      <c r="B42" s="15" t="s">
        <v>389</v>
      </c>
      <c r="C42" s="15">
        <v>77.594639999999998</v>
      </c>
      <c r="D42" s="17">
        <v>38.797319999999999</v>
      </c>
      <c r="E42" s="15">
        <v>0</v>
      </c>
      <c r="F42" s="17">
        <v>0</v>
      </c>
      <c r="G42" s="15">
        <v>74.599999999999994</v>
      </c>
      <c r="H42" s="17">
        <v>7.46</v>
      </c>
      <c r="I42" s="37">
        <v>46.25732</v>
      </c>
      <c r="J42" s="38" t="s">
        <v>16</v>
      </c>
      <c r="K42" s="39"/>
    </row>
    <row r="43" spans="1:11" x14ac:dyDescent="0.25">
      <c r="A43" s="14">
        <v>38</v>
      </c>
      <c r="B43" s="15" t="s">
        <v>390</v>
      </c>
      <c r="C43" s="15">
        <v>75.67</v>
      </c>
      <c r="D43" s="17">
        <v>37.835000000000001</v>
      </c>
      <c r="E43" s="15">
        <v>0</v>
      </c>
      <c r="F43" s="17">
        <v>0</v>
      </c>
      <c r="G43" s="15">
        <v>83.2</v>
      </c>
      <c r="H43" s="17">
        <v>8.32</v>
      </c>
      <c r="I43" s="37">
        <v>46.155000000000001</v>
      </c>
      <c r="J43" s="38" t="s">
        <v>16</v>
      </c>
      <c r="K43" s="39"/>
    </row>
    <row r="44" spans="1:11" x14ac:dyDescent="0.25">
      <c r="A44" s="14">
        <v>39</v>
      </c>
      <c r="B44" s="15" t="s">
        <v>391</v>
      </c>
      <c r="C44" s="15">
        <v>75.709999999999994</v>
      </c>
      <c r="D44" s="17">
        <v>37.854999999999997</v>
      </c>
      <c r="E44" s="15">
        <v>0</v>
      </c>
      <c r="F44" s="17">
        <v>0</v>
      </c>
      <c r="G44" s="15">
        <v>80.400000000000006</v>
      </c>
      <c r="H44" s="17">
        <v>8.0399999999999991</v>
      </c>
      <c r="I44" s="37">
        <v>45.895000000000003</v>
      </c>
      <c r="J44" s="38" t="s">
        <v>16</v>
      </c>
      <c r="K44" s="39"/>
    </row>
    <row r="45" spans="1:11" x14ac:dyDescent="0.25">
      <c r="A45" s="14">
        <v>40</v>
      </c>
      <c r="B45" s="15" t="s">
        <v>392</v>
      </c>
      <c r="C45" s="15">
        <v>78.819999999999993</v>
      </c>
      <c r="D45" s="17">
        <v>39.409999999999997</v>
      </c>
      <c r="E45" s="15">
        <v>0</v>
      </c>
      <c r="F45" s="17">
        <v>0</v>
      </c>
      <c r="G45" s="15">
        <v>64.760000000000005</v>
      </c>
      <c r="H45" s="17">
        <v>6.476</v>
      </c>
      <c r="I45" s="37">
        <v>45.886000000000003</v>
      </c>
      <c r="J45" s="38" t="s">
        <v>16</v>
      </c>
      <c r="K45" s="39"/>
    </row>
    <row r="46" spans="1:11" x14ac:dyDescent="0.25">
      <c r="A46" s="14">
        <v>41</v>
      </c>
      <c r="B46" s="15" t="s">
        <v>393</v>
      </c>
      <c r="C46" s="15">
        <v>74.22</v>
      </c>
      <c r="D46" s="17">
        <v>37.11</v>
      </c>
      <c r="E46" s="15">
        <v>0</v>
      </c>
      <c r="F46" s="17">
        <v>0</v>
      </c>
      <c r="G46" s="15">
        <v>84.2</v>
      </c>
      <c r="H46" s="17">
        <v>8.42</v>
      </c>
      <c r="I46" s="37">
        <v>45.53</v>
      </c>
      <c r="J46" s="38" t="s">
        <v>16</v>
      </c>
      <c r="K46" s="39"/>
    </row>
    <row r="47" spans="1:11" x14ac:dyDescent="0.25">
      <c r="A47" s="14">
        <v>42</v>
      </c>
      <c r="B47" s="15" t="s">
        <v>394</v>
      </c>
      <c r="C47" s="15">
        <v>74.260739999999998</v>
      </c>
      <c r="D47" s="17">
        <v>37.130369999999999</v>
      </c>
      <c r="E47" s="15">
        <v>0</v>
      </c>
      <c r="F47" s="17">
        <v>0</v>
      </c>
      <c r="G47" s="15">
        <v>81.2</v>
      </c>
      <c r="H47" s="17">
        <v>8.1199999999999992</v>
      </c>
      <c r="I47" s="37">
        <v>45.250369999999997</v>
      </c>
      <c r="J47" s="38" t="s">
        <v>16</v>
      </c>
      <c r="K47" s="39"/>
    </row>
    <row r="50" spans="1:10" x14ac:dyDescent="0.25">
      <c r="A50" s="44" t="s">
        <v>395</v>
      </c>
      <c r="B50" s="44"/>
      <c r="C50" s="44"/>
      <c r="D50" s="44"/>
      <c r="E50" s="44"/>
      <c r="F50" s="44"/>
      <c r="G50" s="44"/>
      <c r="H50" s="44"/>
      <c r="I50" s="44"/>
      <c r="J50" s="44"/>
    </row>
    <row r="51" spans="1:10" x14ac:dyDescent="0.25">
      <c r="A51" s="44" t="s">
        <v>20</v>
      </c>
      <c r="B51" s="44"/>
      <c r="C51" s="44"/>
      <c r="D51" s="44"/>
      <c r="E51" s="44"/>
      <c r="F51" s="44"/>
      <c r="G51" s="44"/>
      <c r="H51" s="44"/>
      <c r="I51" s="44"/>
      <c r="J51" s="44"/>
    </row>
    <row r="52" spans="1:10" x14ac:dyDescent="0.25">
      <c r="A52" s="4" t="s">
        <v>21</v>
      </c>
    </row>
  </sheetData>
  <mergeCells count="3">
    <mergeCell ref="A3:I3"/>
    <mergeCell ref="A50:J50"/>
    <mergeCell ref="A51:J5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29"/>
  <sheetViews>
    <sheetView topLeftCell="A4" workbookViewId="0">
      <selection activeCell="G7" sqref="G7"/>
    </sheetView>
  </sheetViews>
  <sheetFormatPr defaultRowHeight="15" x14ac:dyDescent="0.25"/>
  <cols>
    <col min="1" max="1" width="4.7109375" style="4" customWidth="1"/>
    <col min="2" max="2" width="19.140625" style="4" customWidth="1"/>
    <col min="3" max="3" width="10.7109375" style="4" customWidth="1"/>
    <col min="4" max="4" width="12.5703125" style="4" customWidth="1"/>
    <col min="5" max="5" width="9.42578125" style="4" customWidth="1"/>
    <col min="6" max="6" width="10" style="4" customWidth="1"/>
    <col min="7" max="7" width="11.28515625" style="4" customWidth="1"/>
    <col min="8" max="8" width="12" style="4" customWidth="1"/>
    <col min="9" max="11" width="16" style="4" customWidth="1"/>
    <col min="12" max="16384" width="9.140625" style="4"/>
  </cols>
  <sheetData>
    <row r="3" spans="1:11" x14ac:dyDescent="0.25">
      <c r="A3" s="59" t="s">
        <v>396</v>
      </c>
      <c r="B3" s="60"/>
      <c r="C3" s="60"/>
      <c r="D3" s="60"/>
      <c r="E3" s="60"/>
      <c r="F3" s="60"/>
      <c r="G3" s="60"/>
      <c r="H3" s="60"/>
      <c r="I3" s="60"/>
    </row>
    <row r="5" spans="1:11" ht="25.5" x14ac:dyDescent="0.25">
      <c r="A5" s="1" t="s">
        <v>0</v>
      </c>
      <c r="B5" s="1" t="s">
        <v>1</v>
      </c>
      <c r="C5" s="1" t="s">
        <v>2</v>
      </c>
      <c r="D5" s="1" t="s">
        <v>3</v>
      </c>
      <c r="E5" s="1" t="s">
        <v>4</v>
      </c>
      <c r="F5" s="1" t="s">
        <v>5</v>
      </c>
      <c r="G5" s="1" t="s">
        <v>504</v>
      </c>
      <c r="H5" s="1" t="s">
        <v>7</v>
      </c>
      <c r="I5" s="7" t="s">
        <v>23</v>
      </c>
      <c r="J5" s="9"/>
      <c r="K5" s="5"/>
    </row>
    <row r="6" spans="1:11" x14ac:dyDescent="0.25">
      <c r="A6" s="10">
        <v>1</v>
      </c>
      <c r="B6" s="2" t="s">
        <v>397</v>
      </c>
      <c r="C6" s="2">
        <v>88.529070000000004</v>
      </c>
      <c r="D6" s="3">
        <v>44.264535000000002</v>
      </c>
      <c r="E6" s="2">
        <v>72.5</v>
      </c>
      <c r="F6" s="3">
        <v>14.5</v>
      </c>
      <c r="G6" s="2">
        <v>93.23</v>
      </c>
      <c r="H6" s="3">
        <v>9.3230000000000004</v>
      </c>
      <c r="I6" s="8">
        <v>68.087535000000003</v>
      </c>
      <c r="J6" s="11" t="s">
        <v>16</v>
      </c>
      <c r="K6" s="6"/>
    </row>
    <row r="7" spans="1:11" x14ac:dyDescent="0.25">
      <c r="A7" s="10">
        <v>2</v>
      </c>
      <c r="B7" s="2" t="s">
        <v>398</v>
      </c>
      <c r="C7" s="2">
        <v>85.87</v>
      </c>
      <c r="D7" s="3">
        <v>42.935000000000002</v>
      </c>
      <c r="E7" s="2">
        <v>57.5</v>
      </c>
      <c r="F7" s="3">
        <v>11.5</v>
      </c>
      <c r="G7" s="2">
        <v>100</v>
      </c>
      <c r="H7" s="3">
        <v>10</v>
      </c>
      <c r="I7" s="8">
        <v>64.435000000000002</v>
      </c>
      <c r="J7" s="11" t="s">
        <v>16</v>
      </c>
      <c r="K7" s="6"/>
    </row>
    <row r="8" spans="1:11" x14ac:dyDescent="0.25">
      <c r="A8" s="10">
        <v>3</v>
      </c>
      <c r="B8" s="2" t="s">
        <v>399</v>
      </c>
      <c r="C8" s="2">
        <v>86.013360000000006</v>
      </c>
      <c r="D8" s="3">
        <v>43.006680000000003</v>
      </c>
      <c r="E8" s="2">
        <v>61.25</v>
      </c>
      <c r="F8" s="3">
        <v>12.25</v>
      </c>
      <c r="G8" s="2">
        <v>88.33</v>
      </c>
      <c r="H8" s="3">
        <v>8.8330000000000002</v>
      </c>
      <c r="I8" s="8">
        <v>64.089680000000001</v>
      </c>
      <c r="J8" s="11" t="s">
        <v>16</v>
      </c>
      <c r="K8" s="6"/>
    </row>
    <row r="9" spans="1:11" x14ac:dyDescent="0.25">
      <c r="A9" s="10">
        <v>4</v>
      </c>
      <c r="B9" s="2" t="s">
        <v>400</v>
      </c>
      <c r="C9" s="2">
        <v>81.22748</v>
      </c>
      <c r="D9" s="3">
        <v>40.61374</v>
      </c>
      <c r="E9" s="2">
        <v>66.25</v>
      </c>
      <c r="F9" s="3">
        <v>13.25</v>
      </c>
      <c r="G9" s="2">
        <v>81.33</v>
      </c>
      <c r="H9" s="3">
        <v>8.1329999999999991</v>
      </c>
      <c r="I9" s="8">
        <v>61.996740000000003</v>
      </c>
      <c r="J9" s="11" t="s">
        <v>16</v>
      </c>
      <c r="K9" s="6"/>
    </row>
    <row r="10" spans="1:11" x14ac:dyDescent="0.25">
      <c r="A10" s="10">
        <v>5</v>
      </c>
      <c r="B10" s="2" t="s">
        <v>403</v>
      </c>
      <c r="C10" s="2">
        <v>77.296999999999997</v>
      </c>
      <c r="D10" s="3">
        <v>38.648499999999999</v>
      </c>
      <c r="E10" s="2">
        <v>66.25</v>
      </c>
      <c r="F10" s="3">
        <v>13.25</v>
      </c>
      <c r="G10" s="2">
        <v>100</v>
      </c>
      <c r="H10" s="3">
        <v>10</v>
      </c>
      <c r="I10" s="8">
        <v>61.898499999999999</v>
      </c>
      <c r="J10" s="11" t="s">
        <v>16</v>
      </c>
      <c r="K10" s="6"/>
    </row>
    <row r="11" spans="1:11" x14ac:dyDescent="0.25">
      <c r="A11" s="10">
        <v>6</v>
      </c>
      <c r="B11" s="2" t="s">
        <v>401</v>
      </c>
      <c r="C11" s="2">
        <v>84.997100000000003</v>
      </c>
      <c r="D11" s="3">
        <v>42.498550000000002</v>
      </c>
      <c r="E11" s="2">
        <v>57.5</v>
      </c>
      <c r="F11" s="3">
        <v>11.5</v>
      </c>
      <c r="G11" s="2">
        <v>77.36</v>
      </c>
      <c r="H11" s="3">
        <v>7.7359999999999998</v>
      </c>
      <c r="I11" s="8">
        <v>61.734549999999999</v>
      </c>
      <c r="J11" s="11" t="s">
        <v>16</v>
      </c>
      <c r="K11" s="6"/>
    </row>
    <row r="12" spans="1:11" x14ac:dyDescent="0.25">
      <c r="A12" s="10">
        <v>7</v>
      </c>
      <c r="B12" s="2" t="s">
        <v>402</v>
      </c>
      <c r="C12" s="2">
        <v>78.069999999999993</v>
      </c>
      <c r="D12" s="3">
        <v>39.034999999999997</v>
      </c>
      <c r="E12" s="2">
        <v>66.25</v>
      </c>
      <c r="F12" s="3">
        <v>13.25</v>
      </c>
      <c r="G12" s="2">
        <v>88.33</v>
      </c>
      <c r="H12" s="3">
        <v>8.8330000000000002</v>
      </c>
      <c r="I12" s="8">
        <v>61.118000000000002</v>
      </c>
      <c r="J12" s="11" t="s">
        <v>16</v>
      </c>
      <c r="K12" s="6"/>
    </row>
    <row r="13" spans="1:11" x14ac:dyDescent="0.25">
      <c r="A13" s="10">
        <v>8</v>
      </c>
      <c r="B13" s="2" t="s">
        <v>404</v>
      </c>
      <c r="C13" s="2">
        <v>79.744870000000006</v>
      </c>
      <c r="D13" s="3">
        <v>39.872435000000003</v>
      </c>
      <c r="E13" s="2">
        <v>61.25</v>
      </c>
      <c r="F13" s="3">
        <v>12.25</v>
      </c>
      <c r="G13" s="2">
        <v>88.33</v>
      </c>
      <c r="H13" s="3">
        <v>8.8330000000000002</v>
      </c>
      <c r="I13" s="8">
        <v>60.955435000000001</v>
      </c>
      <c r="J13" s="11" t="s">
        <v>16</v>
      </c>
      <c r="K13" s="6"/>
    </row>
    <row r="14" spans="1:11" x14ac:dyDescent="0.25">
      <c r="A14" s="10">
        <v>9</v>
      </c>
      <c r="B14" s="2" t="s">
        <v>405</v>
      </c>
      <c r="C14" s="2">
        <v>74.756429999999995</v>
      </c>
      <c r="D14" s="3">
        <v>37.378214999999997</v>
      </c>
      <c r="E14" s="2">
        <v>63.75</v>
      </c>
      <c r="F14" s="3">
        <v>12.75</v>
      </c>
      <c r="G14" s="2">
        <v>100</v>
      </c>
      <c r="H14" s="3">
        <v>10</v>
      </c>
      <c r="I14" s="8">
        <v>60.128214999999997</v>
      </c>
      <c r="J14" s="11" t="s">
        <v>16</v>
      </c>
      <c r="K14" s="6"/>
    </row>
    <row r="15" spans="1:11" x14ac:dyDescent="0.25">
      <c r="A15" s="10">
        <v>10</v>
      </c>
      <c r="B15" s="2" t="s">
        <v>407</v>
      </c>
      <c r="C15" s="2">
        <v>77.599999999999994</v>
      </c>
      <c r="D15" s="3">
        <v>38.799999999999997</v>
      </c>
      <c r="E15" s="2">
        <v>55</v>
      </c>
      <c r="F15" s="3">
        <v>11</v>
      </c>
      <c r="G15" s="2">
        <v>97.6</v>
      </c>
      <c r="H15" s="3">
        <v>9.76</v>
      </c>
      <c r="I15" s="8">
        <v>59.56</v>
      </c>
      <c r="J15" s="11" t="s">
        <v>16</v>
      </c>
      <c r="K15" s="6"/>
    </row>
    <row r="16" spans="1:11" x14ac:dyDescent="0.25">
      <c r="A16" s="10">
        <v>11</v>
      </c>
      <c r="B16" s="2" t="s">
        <v>406</v>
      </c>
      <c r="C16" s="2">
        <v>73.47</v>
      </c>
      <c r="D16" s="3">
        <v>36.734999999999999</v>
      </c>
      <c r="E16" s="2">
        <v>63.75</v>
      </c>
      <c r="F16" s="3">
        <v>12.75</v>
      </c>
      <c r="G16" s="2">
        <v>95.1</v>
      </c>
      <c r="H16" s="3">
        <v>9.51</v>
      </c>
      <c r="I16" s="8">
        <v>58.994999999999997</v>
      </c>
      <c r="J16" s="11" t="s">
        <v>16</v>
      </c>
      <c r="K16" s="6"/>
    </row>
    <row r="19" spans="1:10" x14ac:dyDescent="0.25">
      <c r="A19" s="44" t="s">
        <v>408</v>
      </c>
      <c r="B19" s="44"/>
      <c r="C19" s="44"/>
      <c r="D19" s="44"/>
      <c r="E19" s="44"/>
      <c r="F19" s="44"/>
      <c r="G19" s="44"/>
      <c r="H19" s="44"/>
      <c r="I19" s="44"/>
      <c r="J19" s="44"/>
    </row>
    <row r="20" spans="1:10" x14ac:dyDescent="0.25">
      <c r="A20" s="44" t="s">
        <v>20</v>
      </c>
      <c r="B20" s="44"/>
      <c r="C20" s="44"/>
      <c r="D20" s="44"/>
      <c r="E20" s="44"/>
      <c r="F20" s="44"/>
      <c r="G20" s="44"/>
      <c r="H20" s="44"/>
      <c r="I20" s="44"/>
      <c r="J20" s="44"/>
    </row>
    <row r="21" spans="1:10" x14ac:dyDescent="0.25">
      <c r="A21" s="4" t="s">
        <v>304</v>
      </c>
    </row>
    <row r="22" spans="1:10" ht="15.75" thickBot="1" x14ac:dyDescent="0.3"/>
    <row r="23" spans="1:10" x14ac:dyDescent="0.25">
      <c r="A23" s="47" t="s">
        <v>505</v>
      </c>
      <c r="B23" s="48"/>
      <c r="C23" s="48"/>
      <c r="D23" s="48"/>
      <c r="E23" s="48"/>
      <c r="F23" s="48"/>
      <c r="G23" s="48"/>
      <c r="H23" s="48"/>
      <c r="I23" s="48"/>
      <c r="J23" s="49"/>
    </row>
    <row r="24" spans="1:10" x14ac:dyDescent="0.25">
      <c r="A24" s="50"/>
      <c r="B24" s="51"/>
      <c r="C24" s="51"/>
      <c r="D24" s="51"/>
      <c r="E24" s="51"/>
      <c r="F24" s="51"/>
      <c r="G24" s="51"/>
      <c r="H24" s="51"/>
      <c r="I24" s="51"/>
      <c r="J24" s="52"/>
    </row>
    <row r="25" spans="1:10" x14ac:dyDescent="0.25">
      <c r="A25" s="50"/>
      <c r="B25" s="51"/>
      <c r="C25" s="51"/>
      <c r="D25" s="51"/>
      <c r="E25" s="51"/>
      <c r="F25" s="51"/>
      <c r="G25" s="51"/>
      <c r="H25" s="51"/>
      <c r="I25" s="51"/>
      <c r="J25" s="52"/>
    </row>
    <row r="26" spans="1:10" x14ac:dyDescent="0.25">
      <c r="A26" s="50"/>
      <c r="B26" s="51"/>
      <c r="C26" s="51"/>
      <c r="D26" s="51"/>
      <c r="E26" s="51"/>
      <c r="F26" s="51"/>
      <c r="G26" s="51"/>
      <c r="H26" s="51"/>
      <c r="I26" s="51"/>
      <c r="J26" s="52"/>
    </row>
    <row r="27" spans="1:10" x14ac:dyDescent="0.25">
      <c r="A27" s="50"/>
      <c r="B27" s="51"/>
      <c r="C27" s="51"/>
      <c r="D27" s="51"/>
      <c r="E27" s="51"/>
      <c r="F27" s="51"/>
      <c r="G27" s="51"/>
      <c r="H27" s="51"/>
      <c r="I27" s="51"/>
      <c r="J27" s="52"/>
    </row>
    <row r="28" spans="1:10" x14ac:dyDescent="0.25">
      <c r="A28" s="50"/>
      <c r="B28" s="51"/>
      <c r="C28" s="51"/>
      <c r="D28" s="51"/>
      <c r="E28" s="51"/>
      <c r="F28" s="51"/>
      <c r="G28" s="51"/>
      <c r="H28" s="51"/>
      <c r="I28" s="51"/>
      <c r="J28" s="52"/>
    </row>
    <row r="29" spans="1:10" ht="15.75" thickBot="1" x14ac:dyDescent="0.3">
      <c r="A29" s="53"/>
      <c r="B29" s="54"/>
      <c r="C29" s="54"/>
      <c r="D29" s="54"/>
      <c r="E29" s="54"/>
      <c r="F29" s="54"/>
      <c r="G29" s="54"/>
      <c r="H29" s="54"/>
      <c r="I29" s="54"/>
      <c r="J29" s="55"/>
    </row>
  </sheetData>
  <mergeCells count="4">
    <mergeCell ref="A3:I3"/>
    <mergeCell ref="A19:J19"/>
    <mergeCell ref="A20:J20"/>
    <mergeCell ref="A23:J29"/>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0"/>
  <sheetViews>
    <sheetView workbookViewId="0">
      <selection activeCell="L24" sqref="L24"/>
    </sheetView>
  </sheetViews>
  <sheetFormatPr defaultRowHeight="15" x14ac:dyDescent="0.25"/>
  <cols>
    <col min="1" max="1" width="6.140625" style="4" customWidth="1"/>
    <col min="2" max="2" width="22.85546875" style="4" customWidth="1"/>
    <col min="3" max="3" width="10" style="4" customWidth="1"/>
    <col min="4" max="4" width="11.42578125" style="4" customWidth="1"/>
    <col min="5" max="5" width="11.28515625" style="4" customWidth="1"/>
    <col min="6" max="6" width="12.28515625" style="4" customWidth="1"/>
    <col min="7" max="7" width="12.85546875" style="4" customWidth="1"/>
    <col min="8" max="8" width="11.5703125" style="4" customWidth="1"/>
    <col min="9" max="9" width="12.5703125" style="4" customWidth="1"/>
    <col min="10" max="11" width="16.42578125" style="4" customWidth="1"/>
    <col min="12" max="16384" width="9.140625" style="4"/>
  </cols>
  <sheetData>
    <row r="3" spans="1:11" x14ac:dyDescent="0.25">
      <c r="A3" s="59" t="s">
        <v>409</v>
      </c>
      <c r="B3" s="60"/>
      <c r="C3" s="60"/>
      <c r="D3" s="60"/>
      <c r="E3" s="60"/>
      <c r="F3" s="60"/>
      <c r="G3" s="60"/>
      <c r="H3" s="60"/>
      <c r="I3" s="60"/>
      <c r="J3" s="60"/>
    </row>
    <row r="5" spans="1:11" ht="27.75" customHeight="1" x14ac:dyDescent="0.25">
      <c r="A5" s="1" t="s">
        <v>0</v>
      </c>
      <c r="B5" s="1" t="s">
        <v>1</v>
      </c>
      <c r="C5" s="1" t="s">
        <v>2</v>
      </c>
      <c r="D5" s="1" t="s">
        <v>3</v>
      </c>
      <c r="E5" s="1" t="s">
        <v>4</v>
      </c>
      <c r="F5" s="1" t="s">
        <v>5</v>
      </c>
      <c r="G5" s="1" t="s">
        <v>6</v>
      </c>
      <c r="H5" s="1" t="s">
        <v>7</v>
      </c>
      <c r="I5" s="1" t="s">
        <v>23</v>
      </c>
      <c r="J5" s="1"/>
      <c r="K5" s="5"/>
    </row>
    <row r="6" spans="1:11" s="19" customFormat="1" x14ac:dyDescent="0.25">
      <c r="A6" s="14">
        <v>1</v>
      </c>
      <c r="B6" s="15" t="s">
        <v>410</v>
      </c>
      <c r="C6" s="15">
        <v>92.717250000000007</v>
      </c>
      <c r="D6" s="17">
        <v>46.358625000000004</v>
      </c>
      <c r="E6" s="15">
        <v>43.75</v>
      </c>
      <c r="F6" s="17">
        <v>8.75</v>
      </c>
      <c r="G6" s="15">
        <v>61.5</v>
      </c>
      <c r="H6" s="17">
        <v>6.15</v>
      </c>
      <c r="I6" s="40">
        <v>61.258625000000002</v>
      </c>
      <c r="J6" s="41" t="s">
        <v>16</v>
      </c>
      <c r="K6" s="22"/>
    </row>
    <row r="7" spans="1:11" s="19" customFormat="1" x14ac:dyDescent="0.25">
      <c r="A7" s="14">
        <v>2</v>
      </c>
      <c r="B7" s="15" t="s">
        <v>411</v>
      </c>
      <c r="C7" s="15">
        <v>77.19</v>
      </c>
      <c r="D7" s="17">
        <v>38.594999999999999</v>
      </c>
      <c r="E7" s="15">
        <v>56.25</v>
      </c>
      <c r="F7" s="17">
        <v>11.25</v>
      </c>
      <c r="G7" s="15">
        <v>73.400000000000006</v>
      </c>
      <c r="H7" s="17">
        <v>7.34</v>
      </c>
      <c r="I7" s="40">
        <v>57.185000000000002</v>
      </c>
      <c r="J7" s="41" t="s">
        <v>16</v>
      </c>
      <c r="K7" s="22"/>
    </row>
    <row r="8" spans="1:11" s="19" customFormat="1" x14ac:dyDescent="0.25">
      <c r="A8" s="14">
        <v>3</v>
      </c>
      <c r="B8" s="15" t="s">
        <v>412</v>
      </c>
      <c r="C8" s="15">
        <v>76.402460000000005</v>
      </c>
      <c r="D8" s="17">
        <v>38.201230000000002</v>
      </c>
      <c r="E8" s="15">
        <v>50</v>
      </c>
      <c r="F8" s="17">
        <v>10</v>
      </c>
      <c r="G8" s="15">
        <v>86.93</v>
      </c>
      <c r="H8" s="17">
        <v>8.6929999999999996</v>
      </c>
      <c r="I8" s="40">
        <v>56.89423</v>
      </c>
      <c r="J8" s="41" t="s">
        <v>16</v>
      </c>
      <c r="K8" s="22"/>
    </row>
    <row r="9" spans="1:11" s="19" customFormat="1" x14ac:dyDescent="0.25">
      <c r="A9" s="14">
        <v>4</v>
      </c>
      <c r="B9" s="15" t="s">
        <v>413</v>
      </c>
      <c r="C9" s="15">
        <v>85.66</v>
      </c>
      <c r="D9" s="17">
        <v>42.83</v>
      </c>
      <c r="E9" s="15">
        <v>33.75</v>
      </c>
      <c r="F9" s="17">
        <v>6.75</v>
      </c>
      <c r="G9" s="15">
        <v>68.260000000000005</v>
      </c>
      <c r="H9" s="17">
        <v>6.8259999999999996</v>
      </c>
      <c r="I9" s="40">
        <v>56.405999999999999</v>
      </c>
      <c r="J9" s="41" t="s">
        <v>16</v>
      </c>
      <c r="K9" s="22"/>
    </row>
    <row r="10" spans="1:11" s="19" customFormat="1" x14ac:dyDescent="0.25">
      <c r="A10" s="14">
        <v>5</v>
      </c>
      <c r="B10" s="15" t="s">
        <v>414</v>
      </c>
      <c r="C10" s="15">
        <v>72.913039999999995</v>
      </c>
      <c r="D10" s="17">
        <v>36.456519999999998</v>
      </c>
      <c r="E10" s="15">
        <v>58.227499999999999</v>
      </c>
      <c r="F10" s="17">
        <v>11.6455</v>
      </c>
      <c r="G10" s="15">
        <v>78.3</v>
      </c>
      <c r="H10" s="17">
        <v>7.83</v>
      </c>
      <c r="I10" s="40">
        <v>55.932020000000001</v>
      </c>
      <c r="J10" s="41" t="s">
        <v>16</v>
      </c>
      <c r="K10" s="22"/>
    </row>
    <row r="11" spans="1:11" s="19" customFormat="1" x14ac:dyDescent="0.25">
      <c r="A11" s="14">
        <v>6</v>
      </c>
      <c r="B11" s="15" t="s">
        <v>415</v>
      </c>
      <c r="C11" s="15">
        <v>79.638199999999998</v>
      </c>
      <c r="D11" s="17">
        <v>39.819099999999999</v>
      </c>
      <c r="E11" s="15">
        <v>35</v>
      </c>
      <c r="F11" s="17">
        <v>7</v>
      </c>
      <c r="G11" s="15">
        <v>83.43</v>
      </c>
      <c r="H11" s="17">
        <v>8.343</v>
      </c>
      <c r="I11" s="40">
        <v>55.162100000000002</v>
      </c>
      <c r="J11" s="41" t="s">
        <v>16</v>
      </c>
      <c r="K11" s="22"/>
    </row>
    <row r="12" spans="1:11" s="19" customFormat="1" x14ac:dyDescent="0.25">
      <c r="A12" s="14">
        <v>7</v>
      </c>
      <c r="B12" s="15" t="s">
        <v>416</v>
      </c>
      <c r="C12" s="15">
        <v>81.070520000000002</v>
      </c>
      <c r="D12" s="17">
        <v>40.535260000000001</v>
      </c>
      <c r="E12" s="15">
        <v>30</v>
      </c>
      <c r="F12" s="17">
        <v>6</v>
      </c>
      <c r="G12" s="15">
        <v>81.099999999999994</v>
      </c>
      <c r="H12" s="17">
        <v>8.11</v>
      </c>
      <c r="I12" s="40">
        <v>54.64526</v>
      </c>
      <c r="J12" s="41" t="s">
        <v>16</v>
      </c>
      <c r="K12" s="22"/>
    </row>
    <row r="13" spans="1:11" s="19" customFormat="1" x14ac:dyDescent="0.25">
      <c r="A13" s="14">
        <v>8</v>
      </c>
      <c r="B13" s="15" t="s">
        <v>417</v>
      </c>
      <c r="C13" s="15">
        <v>80.409040000000005</v>
      </c>
      <c r="D13" s="17">
        <v>40.204520000000002</v>
      </c>
      <c r="E13" s="15">
        <v>26.25</v>
      </c>
      <c r="F13" s="17">
        <v>5.25</v>
      </c>
      <c r="G13" s="15">
        <v>91.13</v>
      </c>
      <c r="H13" s="17">
        <v>9.1129999999999995</v>
      </c>
      <c r="I13" s="40">
        <v>54.567520000000002</v>
      </c>
      <c r="J13" s="41" t="s">
        <v>16</v>
      </c>
      <c r="K13" s="22"/>
    </row>
    <row r="14" spans="1:11" s="19" customFormat="1" x14ac:dyDescent="0.25">
      <c r="A14" s="14">
        <v>9</v>
      </c>
      <c r="B14" s="15" t="s">
        <v>418</v>
      </c>
      <c r="C14" s="15">
        <v>81.72</v>
      </c>
      <c r="D14" s="17">
        <v>40.86</v>
      </c>
      <c r="E14" s="15">
        <v>23.75</v>
      </c>
      <c r="F14" s="17">
        <v>4.75</v>
      </c>
      <c r="G14" s="15">
        <v>89.5</v>
      </c>
      <c r="H14" s="17">
        <v>8.9499999999999993</v>
      </c>
      <c r="I14" s="40">
        <v>54.56</v>
      </c>
      <c r="J14" s="41" t="s">
        <v>16</v>
      </c>
      <c r="K14" s="22"/>
    </row>
    <row r="15" spans="1:11" s="19" customFormat="1" x14ac:dyDescent="0.25">
      <c r="A15" s="14">
        <v>10</v>
      </c>
      <c r="B15" s="15" t="s">
        <v>419</v>
      </c>
      <c r="C15" s="15">
        <v>84.392499999999998</v>
      </c>
      <c r="D15" s="17">
        <v>42.196249999999999</v>
      </c>
      <c r="E15" s="15">
        <v>31.25</v>
      </c>
      <c r="F15" s="17">
        <v>6.25</v>
      </c>
      <c r="G15" s="15">
        <v>56.13</v>
      </c>
      <c r="H15" s="17">
        <v>5.6130000000000004</v>
      </c>
      <c r="I15" s="40">
        <v>54.059249999999999</v>
      </c>
      <c r="J15" s="41" t="s">
        <v>16</v>
      </c>
      <c r="K15" s="22"/>
    </row>
    <row r="16" spans="1:11" s="19" customFormat="1" x14ac:dyDescent="0.25">
      <c r="A16" s="14">
        <v>11</v>
      </c>
      <c r="B16" s="15" t="s">
        <v>420</v>
      </c>
      <c r="C16" s="15">
        <v>73.040000000000006</v>
      </c>
      <c r="D16" s="17">
        <v>36.520000000000003</v>
      </c>
      <c r="E16" s="15">
        <v>43.75</v>
      </c>
      <c r="F16" s="17">
        <v>8.75</v>
      </c>
      <c r="G16" s="15">
        <v>82.5</v>
      </c>
      <c r="H16" s="17">
        <v>8.25</v>
      </c>
      <c r="I16" s="40">
        <v>53.52</v>
      </c>
      <c r="J16" s="41" t="s">
        <v>16</v>
      </c>
      <c r="K16" s="22"/>
    </row>
    <row r="17" spans="1:11" s="19" customFormat="1" x14ac:dyDescent="0.25">
      <c r="A17" s="14">
        <v>12</v>
      </c>
      <c r="B17" s="15" t="s">
        <v>421</v>
      </c>
      <c r="C17" s="15">
        <v>83.5</v>
      </c>
      <c r="D17" s="17">
        <v>41.75</v>
      </c>
      <c r="E17" s="15">
        <v>27.5</v>
      </c>
      <c r="F17" s="17">
        <v>5.5</v>
      </c>
      <c r="G17" s="15">
        <v>62.2</v>
      </c>
      <c r="H17" s="17">
        <v>6.22</v>
      </c>
      <c r="I17" s="40">
        <v>53.47</v>
      </c>
      <c r="J17" s="41" t="s">
        <v>16</v>
      </c>
      <c r="K17" s="22"/>
    </row>
    <row r="18" spans="1:11" s="19" customFormat="1" x14ac:dyDescent="0.25">
      <c r="A18" s="14">
        <v>13</v>
      </c>
      <c r="B18" s="15" t="s">
        <v>422</v>
      </c>
      <c r="C18" s="15">
        <v>83.620829999999998</v>
      </c>
      <c r="D18" s="17">
        <v>41.810414999999999</v>
      </c>
      <c r="E18" s="15">
        <v>20</v>
      </c>
      <c r="F18" s="17">
        <v>4</v>
      </c>
      <c r="G18" s="15">
        <v>74.8</v>
      </c>
      <c r="H18" s="17">
        <v>7.48</v>
      </c>
      <c r="I18" s="40">
        <v>53.290415000000003</v>
      </c>
      <c r="J18" s="41" t="s">
        <v>16</v>
      </c>
      <c r="K18" s="22"/>
    </row>
    <row r="19" spans="1:11" s="19" customFormat="1" x14ac:dyDescent="0.25">
      <c r="A19" s="14">
        <v>14</v>
      </c>
      <c r="B19" s="15" t="s">
        <v>423</v>
      </c>
      <c r="C19" s="15">
        <v>82.788449999999997</v>
      </c>
      <c r="D19" s="17">
        <v>41.394224999999999</v>
      </c>
      <c r="E19" s="15">
        <v>21.25</v>
      </c>
      <c r="F19" s="17">
        <v>4.25</v>
      </c>
      <c r="G19" s="15">
        <v>69.2</v>
      </c>
      <c r="H19" s="17">
        <v>6.92</v>
      </c>
      <c r="I19" s="40">
        <v>52.564225</v>
      </c>
      <c r="J19" s="41" t="s">
        <v>16</v>
      </c>
      <c r="K19" s="22"/>
    </row>
    <row r="20" spans="1:11" s="19" customFormat="1" x14ac:dyDescent="0.25">
      <c r="A20" s="14">
        <v>15</v>
      </c>
      <c r="B20" s="15" t="s">
        <v>424</v>
      </c>
      <c r="C20" s="15">
        <v>82.608180000000004</v>
      </c>
      <c r="D20" s="17">
        <v>41.304090000000002</v>
      </c>
      <c r="E20" s="15">
        <v>18.75</v>
      </c>
      <c r="F20" s="17">
        <v>3.75</v>
      </c>
      <c r="G20" s="15">
        <v>74.33</v>
      </c>
      <c r="H20" s="17">
        <v>7.4329999999999998</v>
      </c>
      <c r="I20" s="40">
        <v>52.487090000000002</v>
      </c>
      <c r="J20" s="41" t="s">
        <v>16</v>
      </c>
      <c r="K20" s="22"/>
    </row>
    <row r="21" spans="1:11" s="19" customFormat="1" x14ac:dyDescent="0.25">
      <c r="A21" s="14">
        <v>16</v>
      </c>
      <c r="B21" s="15" t="s">
        <v>425</v>
      </c>
      <c r="C21" s="15">
        <v>83.41</v>
      </c>
      <c r="D21" s="17">
        <v>41.704999999999998</v>
      </c>
      <c r="E21" s="15">
        <v>20</v>
      </c>
      <c r="F21" s="17">
        <v>4</v>
      </c>
      <c r="G21" s="15">
        <v>64.760000000000005</v>
      </c>
      <c r="H21" s="17">
        <v>6.476</v>
      </c>
      <c r="I21" s="40">
        <v>52.180999999999997</v>
      </c>
      <c r="J21" s="41" t="s">
        <v>16</v>
      </c>
      <c r="K21" s="22"/>
    </row>
    <row r="22" spans="1:11" s="19" customFormat="1" x14ac:dyDescent="0.25">
      <c r="A22" s="14">
        <v>17</v>
      </c>
      <c r="B22" s="15" t="s">
        <v>426</v>
      </c>
      <c r="C22" s="15">
        <v>85.797970000000007</v>
      </c>
      <c r="D22" s="17">
        <v>42.898985000000003</v>
      </c>
      <c r="E22" s="15">
        <v>0</v>
      </c>
      <c r="F22" s="17">
        <v>0</v>
      </c>
      <c r="G22" s="15">
        <v>90.66</v>
      </c>
      <c r="H22" s="17">
        <v>9.0660000000000007</v>
      </c>
      <c r="I22" s="40">
        <v>51.964984999999999</v>
      </c>
      <c r="J22" s="41" t="s">
        <v>16</v>
      </c>
      <c r="K22" s="22"/>
    </row>
    <row r="23" spans="1:11" s="19" customFormat="1" x14ac:dyDescent="0.25">
      <c r="A23" s="14">
        <v>18</v>
      </c>
      <c r="B23" s="15" t="s">
        <v>427</v>
      </c>
      <c r="C23" s="15">
        <v>80.06</v>
      </c>
      <c r="D23" s="17">
        <v>40.03</v>
      </c>
      <c r="E23" s="15">
        <v>18.75</v>
      </c>
      <c r="F23" s="17">
        <v>3.75</v>
      </c>
      <c r="G23" s="15">
        <v>79.400000000000006</v>
      </c>
      <c r="H23" s="17">
        <v>7.94</v>
      </c>
      <c r="I23" s="40">
        <v>51.72</v>
      </c>
      <c r="J23" s="41" t="s">
        <v>16</v>
      </c>
      <c r="K23" s="22"/>
    </row>
    <row r="24" spans="1:11" s="19" customFormat="1" x14ac:dyDescent="0.25">
      <c r="A24" s="14">
        <v>19</v>
      </c>
      <c r="B24" s="15" t="s">
        <v>428</v>
      </c>
      <c r="C24" s="15">
        <v>80.212114999999997</v>
      </c>
      <c r="D24" s="17">
        <v>40.106057499999999</v>
      </c>
      <c r="E24" s="15">
        <v>21.25</v>
      </c>
      <c r="F24" s="17">
        <v>4.25</v>
      </c>
      <c r="G24" s="15">
        <v>71.06</v>
      </c>
      <c r="H24" s="17">
        <v>7.1059999999999999</v>
      </c>
      <c r="I24" s="40">
        <v>51.4620575</v>
      </c>
      <c r="J24" s="41" t="s">
        <v>16</v>
      </c>
      <c r="K24" s="22"/>
    </row>
    <row r="25" spans="1:11" s="19" customFormat="1" x14ac:dyDescent="0.25">
      <c r="A25" s="14">
        <v>20</v>
      </c>
      <c r="B25" s="15" t="s">
        <v>429</v>
      </c>
      <c r="C25" s="15">
        <v>85.632990000000007</v>
      </c>
      <c r="D25" s="17">
        <v>42.816495000000003</v>
      </c>
      <c r="E25" s="15">
        <v>0</v>
      </c>
      <c r="F25" s="17">
        <v>0</v>
      </c>
      <c r="G25" s="15">
        <v>85.4</v>
      </c>
      <c r="H25" s="17">
        <v>8.5399999999999991</v>
      </c>
      <c r="I25" s="40">
        <v>51.356495000000002</v>
      </c>
      <c r="J25" s="41" t="s">
        <v>16</v>
      </c>
      <c r="K25" s="22"/>
    </row>
    <row r="26" spans="1:11" s="19" customFormat="1" x14ac:dyDescent="0.25">
      <c r="A26" s="14">
        <v>21</v>
      </c>
      <c r="B26" s="15" t="s">
        <v>430</v>
      </c>
      <c r="C26" s="15">
        <v>87.379369999999994</v>
      </c>
      <c r="D26" s="17">
        <v>43.689684999999997</v>
      </c>
      <c r="E26" s="15">
        <v>0</v>
      </c>
      <c r="F26" s="17">
        <v>0</v>
      </c>
      <c r="G26" s="15">
        <v>75.260000000000005</v>
      </c>
      <c r="H26" s="17">
        <v>7.5259999999999998</v>
      </c>
      <c r="I26" s="40">
        <v>51.215685000000001</v>
      </c>
      <c r="J26" s="41" t="s">
        <v>16</v>
      </c>
      <c r="K26" s="22"/>
    </row>
    <row r="27" spans="1:11" s="19" customFormat="1" x14ac:dyDescent="0.25">
      <c r="A27" s="14">
        <v>22</v>
      </c>
      <c r="B27" s="15" t="s">
        <v>431</v>
      </c>
      <c r="C27" s="15">
        <v>75.12</v>
      </c>
      <c r="D27" s="17">
        <v>37.56</v>
      </c>
      <c r="E27" s="15">
        <v>27.5</v>
      </c>
      <c r="F27" s="17">
        <v>5.5</v>
      </c>
      <c r="G27" s="15">
        <v>81.33</v>
      </c>
      <c r="H27" s="17">
        <v>8.1329999999999991</v>
      </c>
      <c r="I27" s="40">
        <v>51.192999999999998</v>
      </c>
      <c r="J27" s="41" t="s">
        <v>16</v>
      </c>
      <c r="K27" s="22"/>
    </row>
    <row r="28" spans="1:11" s="19" customFormat="1" x14ac:dyDescent="0.25">
      <c r="A28" s="14">
        <v>23</v>
      </c>
      <c r="B28" s="15" t="s">
        <v>432</v>
      </c>
      <c r="C28" s="15">
        <v>74.818510000000003</v>
      </c>
      <c r="D28" s="17">
        <v>37.409255000000002</v>
      </c>
      <c r="E28" s="15">
        <v>22.5</v>
      </c>
      <c r="F28" s="17">
        <v>4.5</v>
      </c>
      <c r="G28" s="15">
        <v>92.53</v>
      </c>
      <c r="H28" s="17">
        <v>9.2530000000000001</v>
      </c>
      <c r="I28" s="40">
        <v>51.162255000000002</v>
      </c>
      <c r="J28" s="41" t="s">
        <v>16</v>
      </c>
      <c r="K28" s="22"/>
    </row>
    <row r="29" spans="1:11" s="19" customFormat="1" x14ac:dyDescent="0.25">
      <c r="A29" s="14">
        <v>24</v>
      </c>
      <c r="B29" s="15" t="s">
        <v>433</v>
      </c>
      <c r="C29" s="15">
        <v>77.859719999999996</v>
      </c>
      <c r="D29" s="17">
        <v>38.929859999999998</v>
      </c>
      <c r="E29" s="15">
        <v>27.5</v>
      </c>
      <c r="F29" s="17">
        <v>5.5</v>
      </c>
      <c r="G29" s="15">
        <v>66.16</v>
      </c>
      <c r="H29" s="17">
        <v>6.6159999999999997</v>
      </c>
      <c r="I29" s="40">
        <v>51.045859999999998</v>
      </c>
      <c r="J29" s="41" t="s">
        <v>16</v>
      </c>
      <c r="K29" s="22"/>
    </row>
    <row r="30" spans="1:11" s="19" customFormat="1" x14ac:dyDescent="0.25">
      <c r="A30" s="14">
        <v>25</v>
      </c>
      <c r="B30" s="15" t="s">
        <v>434</v>
      </c>
      <c r="C30" s="15">
        <v>80.016649999999998</v>
      </c>
      <c r="D30" s="17">
        <v>40.008324999999999</v>
      </c>
      <c r="E30" s="15">
        <v>17.5</v>
      </c>
      <c r="F30" s="17">
        <v>3.5</v>
      </c>
      <c r="G30" s="15">
        <v>71.760000000000005</v>
      </c>
      <c r="H30" s="17">
        <v>7.1760000000000002</v>
      </c>
      <c r="I30" s="40">
        <v>50.684325000000001</v>
      </c>
      <c r="J30" s="41" t="s">
        <v>16</v>
      </c>
      <c r="K30" s="22"/>
    </row>
    <row r="31" spans="1:11" s="19" customFormat="1" x14ac:dyDescent="0.25">
      <c r="A31" s="14">
        <v>26</v>
      </c>
      <c r="B31" s="15" t="s">
        <v>435</v>
      </c>
      <c r="C31" s="15">
        <v>82.998019999999997</v>
      </c>
      <c r="D31" s="17">
        <v>41.499009999999998</v>
      </c>
      <c r="E31" s="15">
        <v>10</v>
      </c>
      <c r="F31" s="17">
        <v>2</v>
      </c>
      <c r="G31" s="15">
        <v>71.3</v>
      </c>
      <c r="H31" s="17">
        <v>7.13</v>
      </c>
      <c r="I31" s="40">
        <v>50.629010000000001</v>
      </c>
      <c r="J31" s="41" t="s">
        <v>16</v>
      </c>
      <c r="K31" s="22"/>
    </row>
    <row r="32" spans="1:11" s="19" customFormat="1" x14ac:dyDescent="0.25">
      <c r="A32" s="14">
        <v>27</v>
      </c>
      <c r="B32" s="15" t="s">
        <v>436</v>
      </c>
      <c r="C32" s="15">
        <v>76.357500000000002</v>
      </c>
      <c r="D32" s="17">
        <v>38.178750000000001</v>
      </c>
      <c r="E32" s="15">
        <v>21.25</v>
      </c>
      <c r="F32" s="17">
        <v>4.25</v>
      </c>
      <c r="G32" s="15">
        <v>80.16</v>
      </c>
      <c r="H32" s="17">
        <v>8.016</v>
      </c>
      <c r="I32" s="40">
        <v>50.444749999999999</v>
      </c>
      <c r="J32" s="41" t="s">
        <v>16</v>
      </c>
      <c r="K32" s="22"/>
    </row>
    <row r="33" spans="1:11" s="19" customFormat="1" x14ac:dyDescent="0.25">
      <c r="A33" s="14">
        <v>28</v>
      </c>
      <c r="B33" s="15" t="s">
        <v>437</v>
      </c>
      <c r="C33" s="15">
        <v>84.93</v>
      </c>
      <c r="D33" s="17">
        <v>42.465000000000003</v>
      </c>
      <c r="E33" s="15">
        <v>0</v>
      </c>
      <c r="F33" s="17">
        <v>0</v>
      </c>
      <c r="G33" s="15">
        <v>78.53</v>
      </c>
      <c r="H33" s="17">
        <v>7.8529999999999998</v>
      </c>
      <c r="I33" s="40">
        <v>50.317999999999998</v>
      </c>
      <c r="J33" s="41" t="s">
        <v>16</v>
      </c>
      <c r="K33" s="22"/>
    </row>
    <row r="34" spans="1:11" s="19" customFormat="1" x14ac:dyDescent="0.25">
      <c r="A34" s="14">
        <v>29</v>
      </c>
      <c r="B34" s="15" t="s">
        <v>438</v>
      </c>
      <c r="C34" s="15">
        <v>84.528639999999996</v>
      </c>
      <c r="D34" s="17">
        <v>42.264319999999998</v>
      </c>
      <c r="E34" s="15">
        <v>0</v>
      </c>
      <c r="F34" s="17">
        <v>0</v>
      </c>
      <c r="G34" s="15">
        <v>75.959999999999994</v>
      </c>
      <c r="H34" s="17">
        <v>7.5960000000000001</v>
      </c>
      <c r="I34" s="40">
        <v>49.860320000000002</v>
      </c>
      <c r="J34" s="41" t="s">
        <v>16</v>
      </c>
      <c r="K34" s="22"/>
    </row>
    <row r="35" spans="1:11" s="19" customFormat="1" x14ac:dyDescent="0.25">
      <c r="A35" s="14">
        <v>30</v>
      </c>
      <c r="B35" s="15" t="s">
        <v>439</v>
      </c>
      <c r="C35" s="15">
        <v>83.374930000000006</v>
      </c>
      <c r="D35" s="17">
        <v>41.687465000000003</v>
      </c>
      <c r="E35" s="15">
        <v>0</v>
      </c>
      <c r="F35" s="17">
        <v>0</v>
      </c>
      <c r="G35" s="15">
        <v>80.86</v>
      </c>
      <c r="H35" s="17">
        <v>8.0860000000000003</v>
      </c>
      <c r="I35" s="40">
        <v>49.773465000000002</v>
      </c>
      <c r="J35" s="41" t="s">
        <v>16</v>
      </c>
      <c r="K35" s="22"/>
    </row>
    <row r="38" spans="1:11" x14ac:dyDescent="0.25">
      <c r="A38" s="44" t="s">
        <v>408</v>
      </c>
      <c r="B38" s="44"/>
      <c r="C38" s="44"/>
      <c r="D38" s="44"/>
      <c r="E38" s="44"/>
      <c r="F38" s="44"/>
      <c r="G38" s="44"/>
      <c r="H38" s="44"/>
      <c r="I38" s="44"/>
      <c r="J38" s="44"/>
    </row>
    <row r="39" spans="1:11" x14ac:dyDescent="0.25">
      <c r="A39" s="44" t="s">
        <v>20</v>
      </c>
      <c r="B39" s="44"/>
      <c r="C39" s="44"/>
      <c r="D39" s="44"/>
      <c r="E39" s="44"/>
      <c r="F39" s="44"/>
      <c r="G39" s="44"/>
      <c r="H39" s="44"/>
      <c r="I39" s="44"/>
      <c r="J39" s="44"/>
    </row>
    <row r="40" spans="1:11" x14ac:dyDescent="0.25">
      <c r="A40" s="4" t="s">
        <v>21</v>
      </c>
    </row>
  </sheetData>
  <mergeCells count="3">
    <mergeCell ref="A3:J3"/>
    <mergeCell ref="A38:J38"/>
    <mergeCell ref="A39:J39"/>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4"/>
  <sheetViews>
    <sheetView topLeftCell="A10" workbookViewId="0">
      <selection activeCell="E29" sqref="E29"/>
    </sheetView>
  </sheetViews>
  <sheetFormatPr defaultRowHeight="15" x14ac:dyDescent="0.25"/>
  <cols>
    <col min="1" max="1" width="5.85546875" style="4" customWidth="1"/>
    <col min="2" max="2" width="21.28515625" style="4" customWidth="1"/>
    <col min="3" max="3" width="10.7109375" style="4" customWidth="1"/>
    <col min="4" max="4" width="13.85546875" style="4" customWidth="1"/>
    <col min="5" max="5" width="11.42578125" style="4" customWidth="1"/>
    <col min="6" max="6" width="12.42578125" style="4" customWidth="1"/>
    <col min="7" max="7" width="10.7109375" style="4" customWidth="1"/>
    <col min="8" max="8" width="12.140625" style="4" customWidth="1"/>
    <col min="9" max="11" width="15.7109375" style="4" customWidth="1"/>
    <col min="12" max="16384" width="9.140625" style="4"/>
  </cols>
  <sheetData>
    <row r="2" spans="1:11" x14ac:dyDescent="0.25">
      <c r="E2" s="20" t="s">
        <v>440</v>
      </c>
      <c r="F2" s="20"/>
      <c r="G2" s="20"/>
    </row>
    <row r="3" spans="1:11" x14ac:dyDescent="0.25">
      <c r="A3" s="45" t="s">
        <v>441</v>
      </c>
      <c r="B3" s="46"/>
      <c r="C3" s="46"/>
      <c r="D3" s="46"/>
      <c r="E3" s="46"/>
      <c r="F3" s="46"/>
      <c r="G3" s="46"/>
      <c r="H3" s="46"/>
      <c r="I3" s="46"/>
    </row>
    <row r="5" spans="1:11" ht="24.7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442</v>
      </c>
      <c r="C6" s="61">
        <v>85.65</v>
      </c>
      <c r="D6" s="40">
        <v>42.825000000000003</v>
      </c>
      <c r="E6" s="61">
        <v>92.5</v>
      </c>
      <c r="F6" s="40">
        <v>18.5</v>
      </c>
      <c r="G6" s="61">
        <v>63.6</v>
      </c>
      <c r="H6" s="40">
        <v>6.36</v>
      </c>
      <c r="I6" s="24">
        <v>67.685000000000002</v>
      </c>
      <c r="J6" s="26" t="s">
        <v>16</v>
      </c>
      <c r="K6" s="23"/>
    </row>
    <row r="7" spans="1:11" x14ac:dyDescent="0.25">
      <c r="A7" s="14">
        <v>2</v>
      </c>
      <c r="B7" s="15" t="s">
        <v>443</v>
      </c>
      <c r="C7" s="61">
        <v>86.740430000000003</v>
      </c>
      <c r="D7" s="40">
        <v>43.370215000000002</v>
      </c>
      <c r="E7" s="61">
        <v>76.25</v>
      </c>
      <c r="F7" s="40">
        <v>15.25</v>
      </c>
      <c r="G7" s="61">
        <v>78.3</v>
      </c>
      <c r="H7" s="40">
        <v>7.83</v>
      </c>
      <c r="I7" s="24">
        <v>66.450215</v>
      </c>
      <c r="J7" s="26" t="s">
        <v>16</v>
      </c>
      <c r="K7" s="23"/>
    </row>
    <row r="8" spans="1:11" x14ac:dyDescent="0.25">
      <c r="A8" s="14">
        <v>3</v>
      </c>
      <c r="B8" s="15" t="s">
        <v>444</v>
      </c>
      <c r="C8" s="61">
        <v>84.046689999999998</v>
      </c>
      <c r="D8" s="40">
        <v>42.023344999999999</v>
      </c>
      <c r="E8" s="61">
        <v>57</v>
      </c>
      <c r="F8" s="40">
        <v>11.4</v>
      </c>
      <c r="G8" s="61">
        <v>73.63</v>
      </c>
      <c r="H8" s="40">
        <v>7.3630000000000004</v>
      </c>
      <c r="I8" s="24">
        <v>60.786344999999997</v>
      </c>
      <c r="J8" s="26" t="s">
        <v>16</v>
      </c>
      <c r="K8" s="23"/>
    </row>
    <row r="9" spans="1:11" x14ac:dyDescent="0.25">
      <c r="A9" s="14">
        <v>4</v>
      </c>
      <c r="B9" s="15" t="s">
        <v>445</v>
      </c>
      <c r="C9" s="61">
        <v>78.941410000000005</v>
      </c>
      <c r="D9" s="40">
        <v>39.470705000000002</v>
      </c>
      <c r="E9" s="61">
        <v>63.75</v>
      </c>
      <c r="F9" s="40">
        <v>12.75</v>
      </c>
      <c r="G9" s="61">
        <v>72.7</v>
      </c>
      <c r="H9" s="40">
        <v>7.27</v>
      </c>
      <c r="I9" s="24">
        <v>59.490704999999998</v>
      </c>
      <c r="J9" s="26" t="s">
        <v>16</v>
      </c>
      <c r="K9" s="23"/>
    </row>
    <row r="10" spans="1:11" ht="17.25" customHeight="1" x14ac:dyDescent="0.25">
      <c r="A10" s="14">
        <v>5</v>
      </c>
      <c r="B10" s="15" t="s">
        <v>446</v>
      </c>
      <c r="C10" s="61">
        <v>89.01</v>
      </c>
      <c r="D10" s="40">
        <v>44.505000000000003</v>
      </c>
      <c r="E10" s="61">
        <v>18.75</v>
      </c>
      <c r="F10" s="40">
        <v>3.75</v>
      </c>
      <c r="G10" s="61">
        <v>93.46</v>
      </c>
      <c r="H10" s="40">
        <v>9.3460000000000001</v>
      </c>
      <c r="I10" s="24">
        <v>57.600999999999999</v>
      </c>
      <c r="J10" s="26" t="s">
        <v>16</v>
      </c>
      <c r="K10" s="23"/>
    </row>
    <row r="11" spans="1:11" x14ac:dyDescent="0.25">
      <c r="A11" s="14">
        <v>6</v>
      </c>
      <c r="B11" s="15" t="s">
        <v>447</v>
      </c>
      <c r="C11" s="61">
        <v>86.99</v>
      </c>
      <c r="D11" s="40">
        <v>43.494999999999997</v>
      </c>
      <c r="E11" s="61">
        <v>27.5</v>
      </c>
      <c r="F11" s="40">
        <v>5.5</v>
      </c>
      <c r="G11" s="61">
        <v>74.099999999999994</v>
      </c>
      <c r="H11" s="40">
        <v>7.41</v>
      </c>
      <c r="I11" s="24">
        <v>56.405000000000001</v>
      </c>
      <c r="J11" s="26" t="s">
        <v>16</v>
      </c>
      <c r="K11" s="23"/>
    </row>
    <row r="12" spans="1:11" x14ac:dyDescent="0.25">
      <c r="A12" s="14">
        <v>7</v>
      </c>
      <c r="B12" s="15" t="s">
        <v>448</v>
      </c>
      <c r="C12" s="61">
        <v>84.87</v>
      </c>
      <c r="D12" s="40">
        <v>42.435000000000002</v>
      </c>
      <c r="E12" s="61">
        <v>27.5</v>
      </c>
      <c r="F12" s="40">
        <v>5.5</v>
      </c>
      <c r="G12" s="61">
        <v>78</v>
      </c>
      <c r="H12" s="40">
        <v>7.8</v>
      </c>
      <c r="I12" s="24">
        <v>55.734999999999999</v>
      </c>
      <c r="J12" s="26" t="s">
        <v>16</v>
      </c>
      <c r="K12" s="23"/>
    </row>
    <row r="13" spans="1:11" x14ac:dyDescent="0.25">
      <c r="A13" s="14">
        <v>8</v>
      </c>
      <c r="B13" s="15" t="s">
        <v>449</v>
      </c>
      <c r="C13" s="61">
        <v>84.81</v>
      </c>
      <c r="D13" s="40">
        <v>42.405000000000001</v>
      </c>
      <c r="E13" s="61">
        <v>27.5</v>
      </c>
      <c r="F13" s="40">
        <v>5.5</v>
      </c>
      <c r="G13" s="61">
        <v>72.7</v>
      </c>
      <c r="H13" s="40">
        <v>7.27</v>
      </c>
      <c r="I13" s="24">
        <v>55.174999999999997</v>
      </c>
      <c r="J13" s="26" t="s">
        <v>16</v>
      </c>
      <c r="K13" s="23"/>
    </row>
    <row r="14" spans="1:11" x14ac:dyDescent="0.25">
      <c r="A14" s="14">
        <v>9</v>
      </c>
      <c r="B14" s="15" t="s">
        <v>450</v>
      </c>
      <c r="C14" s="61">
        <v>87.3</v>
      </c>
      <c r="D14" s="40">
        <v>43.65</v>
      </c>
      <c r="E14" s="61">
        <v>23.75</v>
      </c>
      <c r="F14" s="40">
        <v>4.75</v>
      </c>
      <c r="G14" s="61">
        <v>66.16</v>
      </c>
      <c r="H14" s="40">
        <v>6.6159999999999997</v>
      </c>
      <c r="I14" s="24">
        <v>55.015999999999998</v>
      </c>
      <c r="J14" s="26" t="s">
        <v>16</v>
      </c>
      <c r="K14" s="23"/>
    </row>
    <row r="15" spans="1:11" x14ac:dyDescent="0.25">
      <c r="A15" s="14">
        <v>10</v>
      </c>
      <c r="B15" s="15" t="s">
        <v>451</v>
      </c>
      <c r="C15" s="61">
        <v>86.669870000000003</v>
      </c>
      <c r="D15" s="40">
        <v>43.334935000000002</v>
      </c>
      <c r="E15" s="61">
        <v>16.25</v>
      </c>
      <c r="F15" s="40">
        <v>3.25</v>
      </c>
      <c r="G15" s="61">
        <v>81.33</v>
      </c>
      <c r="H15" s="40">
        <v>8.1329999999999991</v>
      </c>
      <c r="I15" s="24">
        <v>54.717934999999997</v>
      </c>
      <c r="J15" s="26" t="s">
        <v>16</v>
      </c>
      <c r="K15" s="23"/>
    </row>
    <row r="16" spans="1:11" x14ac:dyDescent="0.25">
      <c r="A16" s="14">
        <v>11</v>
      </c>
      <c r="B16" s="15" t="s">
        <v>452</v>
      </c>
      <c r="C16" s="61">
        <v>82.5</v>
      </c>
      <c r="D16" s="40">
        <v>41.25</v>
      </c>
      <c r="E16" s="61">
        <v>23.75</v>
      </c>
      <c r="F16" s="40">
        <v>4.75</v>
      </c>
      <c r="G16" s="61">
        <v>83.43</v>
      </c>
      <c r="H16" s="40">
        <v>8.343</v>
      </c>
      <c r="I16" s="24">
        <v>54.343000000000004</v>
      </c>
      <c r="J16" s="26" t="s">
        <v>16</v>
      </c>
      <c r="K16" s="23"/>
    </row>
    <row r="17" spans="1:11" x14ac:dyDescent="0.25">
      <c r="A17" s="14">
        <v>12</v>
      </c>
      <c r="B17" s="15" t="s">
        <v>453</v>
      </c>
      <c r="C17" s="61">
        <v>82.72</v>
      </c>
      <c r="D17" s="40">
        <v>41.36</v>
      </c>
      <c r="E17" s="61">
        <v>17.5</v>
      </c>
      <c r="F17" s="40">
        <v>3.5</v>
      </c>
      <c r="G17" s="61">
        <v>92.76</v>
      </c>
      <c r="H17" s="40">
        <v>9.2759999999999998</v>
      </c>
      <c r="I17" s="24">
        <v>54.136000000000003</v>
      </c>
      <c r="J17" s="26" t="s">
        <v>16</v>
      </c>
      <c r="K17" s="23"/>
    </row>
    <row r="18" spans="1:11" x14ac:dyDescent="0.25">
      <c r="A18" s="14">
        <v>13</v>
      </c>
      <c r="B18" s="15" t="s">
        <v>454</v>
      </c>
      <c r="C18" s="61">
        <v>81.995279999999994</v>
      </c>
      <c r="D18" s="40">
        <v>40.997639999999997</v>
      </c>
      <c r="E18" s="61">
        <v>26.25</v>
      </c>
      <c r="F18" s="40">
        <v>5.25</v>
      </c>
      <c r="G18" s="61">
        <v>76.2</v>
      </c>
      <c r="H18" s="40">
        <v>7.62</v>
      </c>
      <c r="I18" s="24">
        <v>53.867640000000002</v>
      </c>
      <c r="J18" s="26" t="s">
        <v>16</v>
      </c>
      <c r="K18" s="23"/>
    </row>
    <row r="19" spans="1:11" x14ac:dyDescent="0.25">
      <c r="A19" s="14">
        <v>14</v>
      </c>
      <c r="B19" s="15" t="s">
        <v>455</v>
      </c>
      <c r="C19" s="61">
        <v>84.697670000000002</v>
      </c>
      <c r="D19" s="40">
        <v>42.348835000000001</v>
      </c>
      <c r="E19" s="61">
        <v>15</v>
      </c>
      <c r="F19" s="40">
        <v>3</v>
      </c>
      <c r="G19" s="61">
        <v>82.6</v>
      </c>
      <c r="H19" s="40">
        <v>8.26</v>
      </c>
      <c r="I19" s="24">
        <v>53.608834999999999</v>
      </c>
      <c r="J19" s="26" t="s">
        <v>16</v>
      </c>
      <c r="K19" s="23"/>
    </row>
    <row r="20" spans="1:11" x14ac:dyDescent="0.25">
      <c r="A20" s="14">
        <v>15</v>
      </c>
      <c r="B20" s="15" t="s">
        <v>456</v>
      </c>
      <c r="C20" s="61">
        <v>80.921949999999995</v>
      </c>
      <c r="D20" s="40">
        <v>40.460974999999998</v>
      </c>
      <c r="E20" s="61">
        <v>20</v>
      </c>
      <c r="F20" s="40">
        <v>4</v>
      </c>
      <c r="G20" s="61">
        <v>90.66</v>
      </c>
      <c r="H20" s="40">
        <v>9.0660000000000007</v>
      </c>
      <c r="I20" s="24">
        <v>53.526975</v>
      </c>
      <c r="J20" s="26" t="s">
        <v>16</v>
      </c>
      <c r="K20" s="23"/>
    </row>
    <row r="21" spans="1:11" x14ac:dyDescent="0.25">
      <c r="A21" s="14">
        <v>16</v>
      </c>
      <c r="B21" s="15" t="s">
        <v>457</v>
      </c>
      <c r="C21" s="61">
        <v>80.115430000000003</v>
      </c>
      <c r="D21" s="40">
        <v>40.057715000000002</v>
      </c>
      <c r="E21" s="61">
        <v>27.5</v>
      </c>
      <c r="F21" s="40">
        <v>5.5</v>
      </c>
      <c r="G21" s="61">
        <v>74.33</v>
      </c>
      <c r="H21" s="40">
        <v>7.4329999999999998</v>
      </c>
      <c r="I21" s="24">
        <v>52.990715000000002</v>
      </c>
      <c r="J21" s="26" t="s">
        <v>16</v>
      </c>
      <c r="K21" s="23"/>
    </row>
    <row r="22" spans="1:11" x14ac:dyDescent="0.25">
      <c r="A22" s="14">
        <v>17</v>
      </c>
      <c r="B22" s="15" t="s">
        <v>458</v>
      </c>
      <c r="C22" s="61">
        <v>81.531779999999998</v>
      </c>
      <c r="D22" s="40">
        <v>40.765889999999999</v>
      </c>
      <c r="E22" s="61">
        <v>20</v>
      </c>
      <c r="F22" s="40">
        <v>4</v>
      </c>
      <c r="G22" s="61">
        <v>78.2</v>
      </c>
      <c r="H22" s="40">
        <v>7.82</v>
      </c>
      <c r="I22" s="24">
        <v>52.585889999999999</v>
      </c>
      <c r="J22" s="26" t="s">
        <v>16</v>
      </c>
      <c r="K22" s="23"/>
    </row>
    <row r="23" spans="1:11" x14ac:dyDescent="0.25">
      <c r="A23" s="14">
        <v>18</v>
      </c>
      <c r="B23" s="15" t="s">
        <v>459</v>
      </c>
      <c r="C23" s="61">
        <v>90.49</v>
      </c>
      <c r="D23" s="40">
        <v>45.244999999999997</v>
      </c>
      <c r="E23" s="61">
        <v>0</v>
      </c>
      <c r="F23" s="40">
        <v>0</v>
      </c>
      <c r="G23" s="61">
        <v>73.16</v>
      </c>
      <c r="H23" s="40">
        <v>7.3159999999999998</v>
      </c>
      <c r="I23" s="24">
        <v>52.561</v>
      </c>
      <c r="J23" s="26" t="s">
        <v>16</v>
      </c>
      <c r="K23" s="23"/>
    </row>
    <row r="24" spans="1:11" x14ac:dyDescent="0.25">
      <c r="A24" s="14">
        <v>19</v>
      </c>
      <c r="B24" s="15" t="s">
        <v>460</v>
      </c>
      <c r="C24" s="61">
        <v>81.747870000000006</v>
      </c>
      <c r="D24" s="40">
        <v>40.873935000000003</v>
      </c>
      <c r="E24" s="61">
        <v>22.5</v>
      </c>
      <c r="F24" s="40">
        <v>4.5</v>
      </c>
      <c r="G24" s="61">
        <v>70.599999999999994</v>
      </c>
      <c r="H24" s="40">
        <v>7.06</v>
      </c>
      <c r="I24" s="24">
        <v>52.433934999999998</v>
      </c>
      <c r="J24" s="26" t="s">
        <v>16</v>
      </c>
      <c r="K24" s="23"/>
    </row>
    <row r="25" spans="1:11" x14ac:dyDescent="0.25">
      <c r="A25" s="14">
        <v>20</v>
      </c>
      <c r="B25" s="15" t="s">
        <v>461</v>
      </c>
      <c r="C25" s="61">
        <v>82.44</v>
      </c>
      <c r="D25" s="40">
        <v>41.22</v>
      </c>
      <c r="E25" s="61">
        <v>23.75</v>
      </c>
      <c r="F25" s="40">
        <v>4.75</v>
      </c>
      <c r="G25" s="61">
        <v>64.53</v>
      </c>
      <c r="H25" s="40">
        <v>6.4530000000000003</v>
      </c>
      <c r="I25" s="24">
        <v>52.423000000000002</v>
      </c>
      <c r="J25" s="26" t="s">
        <v>16</v>
      </c>
      <c r="K25" s="23"/>
    </row>
    <row r="26" spans="1:11" x14ac:dyDescent="0.25">
      <c r="A26" s="14">
        <v>21</v>
      </c>
      <c r="B26" s="15" t="s">
        <v>462</v>
      </c>
      <c r="C26" s="61">
        <v>80.67</v>
      </c>
      <c r="D26" s="40">
        <v>40.335000000000001</v>
      </c>
      <c r="E26" s="61">
        <v>25</v>
      </c>
      <c r="F26" s="40">
        <v>5</v>
      </c>
      <c r="G26" s="61">
        <v>70.599999999999994</v>
      </c>
      <c r="H26" s="40">
        <v>7.06</v>
      </c>
      <c r="I26" s="24">
        <v>52.395000000000003</v>
      </c>
      <c r="J26" s="26" t="s">
        <v>16</v>
      </c>
      <c r="K26" s="23"/>
    </row>
    <row r="27" spans="1:11" x14ac:dyDescent="0.25">
      <c r="A27" s="14">
        <v>22</v>
      </c>
      <c r="B27" s="15" t="s">
        <v>463</v>
      </c>
      <c r="C27" s="61">
        <v>80.796130000000005</v>
      </c>
      <c r="D27" s="40">
        <v>40.398065000000003</v>
      </c>
      <c r="E27" s="61">
        <v>21.25</v>
      </c>
      <c r="F27" s="40">
        <v>4.25</v>
      </c>
      <c r="G27" s="61">
        <v>76.900000000000006</v>
      </c>
      <c r="H27" s="40">
        <v>7.69</v>
      </c>
      <c r="I27" s="24">
        <v>52.338065</v>
      </c>
      <c r="J27" s="26" t="s">
        <v>16</v>
      </c>
      <c r="K27" s="23"/>
    </row>
    <row r="28" spans="1:11" x14ac:dyDescent="0.25">
      <c r="A28" s="14">
        <v>23</v>
      </c>
      <c r="B28" s="15" t="s">
        <v>464</v>
      </c>
      <c r="C28" s="61">
        <v>81.97</v>
      </c>
      <c r="D28" s="40">
        <v>40.984999999999999</v>
      </c>
      <c r="E28" s="61">
        <v>22.5</v>
      </c>
      <c r="F28" s="40">
        <v>4.5</v>
      </c>
      <c r="G28" s="61">
        <v>65.930000000000007</v>
      </c>
      <c r="H28" s="40">
        <v>6.593</v>
      </c>
      <c r="I28" s="24">
        <v>52.078000000000003</v>
      </c>
      <c r="J28" s="26" t="s">
        <v>16</v>
      </c>
      <c r="K28" s="23"/>
    </row>
    <row r="29" spans="1:11" x14ac:dyDescent="0.25">
      <c r="A29" s="14">
        <v>24</v>
      </c>
      <c r="B29" s="15" t="s">
        <v>465</v>
      </c>
      <c r="C29" s="61">
        <v>82.577500000000001</v>
      </c>
      <c r="D29" s="40">
        <v>41.28875</v>
      </c>
      <c r="E29" s="61">
        <v>16.25</v>
      </c>
      <c r="F29" s="40">
        <v>3.25</v>
      </c>
      <c r="G29" s="61">
        <v>72</v>
      </c>
      <c r="H29" s="40">
        <v>7.2</v>
      </c>
      <c r="I29" s="24">
        <v>51.738750000000003</v>
      </c>
      <c r="J29" s="26" t="s">
        <v>16</v>
      </c>
      <c r="K29" s="23"/>
    </row>
    <row r="32" spans="1:11" x14ac:dyDescent="0.25">
      <c r="A32" s="44" t="s">
        <v>466</v>
      </c>
      <c r="B32" s="44"/>
      <c r="C32" s="44"/>
      <c r="D32" s="44"/>
      <c r="E32" s="44"/>
      <c r="F32" s="44"/>
      <c r="G32" s="44"/>
      <c r="H32" s="44"/>
      <c r="I32" s="44"/>
      <c r="J32" s="44"/>
    </row>
    <row r="33" spans="1:10" x14ac:dyDescent="0.25">
      <c r="A33" s="44" t="s">
        <v>20</v>
      </c>
      <c r="B33" s="44"/>
      <c r="C33" s="44"/>
      <c r="D33" s="44"/>
      <c r="E33" s="44"/>
      <c r="F33" s="44"/>
      <c r="G33" s="44"/>
      <c r="H33" s="44"/>
      <c r="I33" s="44"/>
      <c r="J33" s="44"/>
    </row>
    <row r="34" spans="1:10" x14ac:dyDescent="0.25">
      <c r="A34" s="4" t="s">
        <v>21</v>
      </c>
    </row>
  </sheetData>
  <mergeCells count="3">
    <mergeCell ref="A3:I3"/>
    <mergeCell ref="A32:J32"/>
    <mergeCell ref="A33:J33"/>
  </mergeCells>
  <pageMargins left="0.7" right="0.7" top="0.75" bottom="0.75" header="0.3" footer="0.3"/>
  <pageSetup paperSize="9"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46"/>
  <sheetViews>
    <sheetView workbookViewId="0">
      <selection activeCell="O19" sqref="O19"/>
    </sheetView>
  </sheetViews>
  <sheetFormatPr defaultRowHeight="15" x14ac:dyDescent="0.25"/>
  <cols>
    <col min="1" max="1" width="4.7109375" style="4" customWidth="1"/>
    <col min="2" max="2" width="26.42578125" style="4" customWidth="1"/>
    <col min="3" max="3" width="10.5703125" style="4" customWidth="1"/>
    <col min="4" max="4" width="11.5703125" style="4" customWidth="1"/>
    <col min="5" max="5" width="10.7109375" style="4" customWidth="1"/>
    <col min="6" max="8" width="11.140625" style="4" customWidth="1"/>
    <col min="9" max="9" width="13" style="4" customWidth="1"/>
    <col min="10" max="11" width="14.85546875" style="4" customWidth="1"/>
    <col min="12" max="16384" width="9.140625" style="4"/>
  </cols>
  <sheetData>
    <row r="3" spans="1:11" ht="15.75" x14ac:dyDescent="0.25">
      <c r="A3" s="56" t="s">
        <v>467</v>
      </c>
      <c r="B3" s="58"/>
      <c r="C3" s="58"/>
      <c r="D3" s="58"/>
      <c r="E3" s="58"/>
      <c r="F3" s="58"/>
      <c r="G3" s="58"/>
      <c r="H3" s="58"/>
      <c r="I3" s="58"/>
    </row>
    <row r="5" spans="1:11" ht="30.7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468</v>
      </c>
      <c r="C6" s="15">
        <v>81.961600000000004</v>
      </c>
      <c r="D6" s="17">
        <v>40.980800000000002</v>
      </c>
      <c r="E6" s="15">
        <v>80</v>
      </c>
      <c r="F6" s="17">
        <v>16</v>
      </c>
      <c r="G6" s="15">
        <v>67.8</v>
      </c>
      <c r="H6" s="17">
        <v>6.78</v>
      </c>
      <c r="I6" s="24">
        <v>63.760800000000003</v>
      </c>
      <c r="J6" s="18" t="s">
        <v>16</v>
      </c>
      <c r="K6" s="6"/>
    </row>
    <row r="7" spans="1:11" x14ac:dyDescent="0.25">
      <c r="A7" s="14">
        <v>2</v>
      </c>
      <c r="B7" s="15" t="s">
        <v>469</v>
      </c>
      <c r="C7" s="15">
        <v>74.81</v>
      </c>
      <c r="D7" s="17">
        <v>37.405000000000001</v>
      </c>
      <c r="E7" s="15">
        <v>78.75</v>
      </c>
      <c r="F7" s="17">
        <v>15.75</v>
      </c>
      <c r="G7" s="15">
        <v>83.9</v>
      </c>
      <c r="H7" s="17">
        <v>8.39</v>
      </c>
      <c r="I7" s="24">
        <v>61.545000000000002</v>
      </c>
      <c r="J7" s="18" t="s">
        <v>16</v>
      </c>
      <c r="K7" s="6"/>
    </row>
    <row r="8" spans="1:11" x14ac:dyDescent="0.25">
      <c r="A8" s="14">
        <v>3</v>
      </c>
      <c r="B8" s="15" t="s">
        <v>470</v>
      </c>
      <c r="C8" s="15">
        <v>75.239999999999995</v>
      </c>
      <c r="D8" s="17">
        <v>37.619999999999997</v>
      </c>
      <c r="E8" s="15">
        <v>83.75</v>
      </c>
      <c r="F8" s="17">
        <v>16.75</v>
      </c>
      <c r="G8" s="15">
        <v>62.2</v>
      </c>
      <c r="H8" s="17">
        <v>6.22</v>
      </c>
      <c r="I8" s="24">
        <v>60.59</v>
      </c>
      <c r="J8" s="18" t="s">
        <v>16</v>
      </c>
      <c r="K8" s="6"/>
    </row>
    <row r="9" spans="1:11" x14ac:dyDescent="0.25">
      <c r="A9" s="14">
        <v>4</v>
      </c>
      <c r="B9" s="15" t="s">
        <v>471</v>
      </c>
      <c r="C9" s="15">
        <v>70.92</v>
      </c>
      <c r="D9" s="17">
        <v>35.46</v>
      </c>
      <c r="E9" s="15">
        <v>77.5</v>
      </c>
      <c r="F9" s="17">
        <v>15.5</v>
      </c>
      <c r="G9" s="15">
        <v>78</v>
      </c>
      <c r="H9" s="17">
        <v>7.8</v>
      </c>
      <c r="I9" s="24">
        <v>58.76</v>
      </c>
      <c r="J9" s="18" t="s">
        <v>16</v>
      </c>
      <c r="K9" s="6"/>
    </row>
    <row r="10" spans="1:11" x14ac:dyDescent="0.25">
      <c r="A10" s="14">
        <v>5</v>
      </c>
      <c r="B10" s="15" t="s">
        <v>472</v>
      </c>
      <c r="C10" s="15">
        <v>80.27</v>
      </c>
      <c r="D10" s="17">
        <v>40.134999999999998</v>
      </c>
      <c r="E10" s="15">
        <v>56.25</v>
      </c>
      <c r="F10" s="17">
        <v>11.25</v>
      </c>
      <c r="G10" s="15">
        <v>67.099999999999994</v>
      </c>
      <c r="H10" s="17">
        <v>6.71</v>
      </c>
      <c r="I10" s="24">
        <v>58.094999999999999</v>
      </c>
      <c r="J10" s="18" t="s">
        <v>16</v>
      </c>
      <c r="K10" s="6"/>
    </row>
    <row r="11" spans="1:11" x14ac:dyDescent="0.25">
      <c r="A11" s="14">
        <v>6</v>
      </c>
      <c r="B11" s="15" t="s">
        <v>473</v>
      </c>
      <c r="C11" s="15">
        <v>73.925229999999999</v>
      </c>
      <c r="D11" s="17">
        <v>36.962615</v>
      </c>
      <c r="E11" s="15">
        <v>67.5</v>
      </c>
      <c r="F11" s="17">
        <v>13.5</v>
      </c>
      <c r="G11" s="15">
        <v>69.900000000000006</v>
      </c>
      <c r="H11" s="17">
        <v>6.99</v>
      </c>
      <c r="I11" s="24">
        <v>57.452615000000002</v>
      </c>
      <c r="J11" s="18" t="s">
        <v>16</v>
      </c>
      <c r="K11" s="6"/>
    </row>
    <row r="12" spans="1:11" x14ac:dyDescent="0.25">
      <c r="A12" s="14">
        <v>7</v>
      </c>
      <c r="B12" s="15" t="s">
        <v>474</v>
      </c>
      <c r="C12" s="15">
        <v>77.61</v>
      </c>
      <c r="D12" s="17">
        <v>38.805</v>
      </c>
      <c r="E12" s="15">
        <v>52.5</v>
      </c>
      <c r="F12" s="17">
        <v>10.5</v>
      </c>
      <c r="G12" s="15">
        <v>78.06</v>
      </c>
      <c r="H12" s="17">
        <v>7.806</v>
      </c>
      <c r="I12" s="24">
        <v>57.110999999999997</v>
      </c>
      <c r="J12" s="18" t="s">
        <v>16</v>
      </c>
      <c r="K12" s="6"/>
    </row>
    <row r="13" spans="1:11" x14ac:dyDescent="0.25">
      <c r="A13" s="14">
        <v>8</v>
      </c>
      <c r="B13" s="15" t="s">
        <v>475</v>
      </c>
      <c r="C13" s="15">
        <v>67.260000000000005</v>
      </c>
      <c r="D13" s="17">
        <v>33.630000000000003</v>
      </c>
      <c r="E13" s="15">
        <v>68.75</v>
      </c>
      <c r="F13" s="17">
        <v>13.75</v>
      </c>
      <c r="G13" s="15">
        <v>95.8</v>
      </c>
      <c r="H13" s="17">
        <v>9.58</v>
      </c>
      <c r="I13" s="24">
        <v>56.96</v>
      </c>
      <c r="J13" s="18" t="s">
        <v>16</v>
      </c>
      <c r="K13" s="6"/>
    </row>
    <row r="14" spans="1:11" x14ac:dyDescent="0.25">
      <c r="A14" s="14">
        <v>9</v>
      </c>
      <c r="B14" s="15" t="s">
        <v>476</v>
      </c>
      <c r="C14" s="15">
        <v>76.623639999999995</v>
      </c>
      <c r="D14" s="17">
        <v>38.311819999999997</v>
      </c>
      <c r="E14" s="15">
        <v>52.5</v>
      </c>
      <c r="F14" s="17">
        <v>10.5</v>
      </c>
      <c r="G14" s="15">
        <v>80.16</v>
      </c>
      <c r="H14" s="17">
        <v>8.016</v>
      </c>
      <c r="I14" s="24">
        <v>56.827820000000003</v>
      </c>
      <c r="J14" s="18" t="s">
        <v>16</v>
      </c>
      <c r="K14" s="6"/>
    </row>
    <row r="15" spans="1:11" x14ac:dyDescent="0.25">
      <c r="A15" s="14">
        <v>10</v>
      </c>
      <c r="B15" s="15" t="s">
        <v>477</v>
      </c>
      <c r="C15" s="15">
        <v>74.94</v>
      </c>
      <c r="D15" s="17">
        <v>37.47</v>
      </c>
      <c r="E15" s="15">
        <v>58.75</v>
      </c>
      <c r="F15" s="17">
        <v>11.75</v>
      </c>
      <c r="G15" s="15">
        <v>75.03</v>
      </c>
      <c r="H15" s="17">
        <v>7.5030000000000001</v>
      </c>
      <c r="I15" s="24">
        <v>56.722999999999999</v>
      </c>
      <c r="J15" s="18" t="s">
        <v>16</v>
      </c>
      <c r="K15" s="6"/>
    </row>
    <row r="16" spans="1:11" x14ac:dyDescent="0.25">
      <c r="A16" s="14">
        <v>11</v>
      </c>
      <c r="B16" s="15" t="s">
        <v>478</v>
      </c>
      <c r="C16" s="15">
        <v>76.83</v>
      </c>
      <c r="D16" s="17">
        <v>38.414999999999999</v>
      </c>
      <c r="E16" s="15">
        <v>50</v>
      </c>
      <c r="F16" s="17">
        <v>10</v>
      </c>
      <c r="G16" s="15">
        <v>82.96</v>
      </c>
      <c r="H16" s="17">
        <v>8.2959999999999994</v>
      </c>
      <c r="I16" s="24">
        <v>56.710999999999999</v>
      </c>
      <c r="J16" s="18" t="s">
        <v>16</v>
      </c>
      <c r="K16" s="6"/>
    </row>
    <row r="17" spans="1:11" x14ac:dyDescent="0.25">
      <c r="A17" s="14">
        <v>12</v>
      </c>
      <c r="B17" s="15" t="s">
        <v>479</v>
      </c>
      <c r="C17" s="15">
        <v>70.75</v>
      </c>
      <c r="D17" s="17">
        <v>35.375</v>
      </c>
      <c r="E17" s="15">
        <v>67.5</v>
      </c>
      <c r="F17" s="17">
        <v>13.5</v>
      </c>
      <c r="G17" s="15">
        <v>77.36</v>
      </c>
      <c r="H17" s="17">
        <v>7.7359999999999998</v>
      </c>
      <c r="I17" s="24">
        <v>56.610999999999997</v>
      </c>
      <c r="J17" s="18" t="s">
        <v>16</v>
      </c>
      <c r="K17" s="6"/>
    </row>
    <row r="18" spans="1:11" x14ac:dyDescent="0.25">
      <c r="A18" s="14">
        <v>13</v>
      </c>
      <c r="B18" s="15" t="s">
        <v>31</v>
      </c>
      <c r="C18" s="15">
        <v>77.331639999999993</v>
      </c>
      <c r="D18" s="17">
        <v>38.665819999999997</v>
      </c>
      <c r="E18" s="15">
        <v>48.75</v>
      </c>
      <c r="F18" s="17">
        <v>9.75</v>
      </c>
      <c r="G18" s="15">
        <v>81.56</v>
      </c>
      <c r="H18" s="17">
        <v>8.1560000000000006</v>
      </c>
      <c r="I18" s="24">
        <v>56.571820000000002</v>
      </c>
      <c r="J18" s="18" t="s">
        <v>16</v>
      </c>
      <c r="K18" s="6"/>
    </row>
    <row r="19" spans="1:11" x14ac:dyDescent="0.25">
      <c r="A19" s="14">
        <v>14</v>
      </c>
      <c r="B19" s="15" t="s">
        <v>480</v>
      </c>
      <c r="C19" s="15">
        <v>80.513530000000003</v>
      </c>
      <c r="D19" s="17">
        <v>40.256765000000001</v>
      </c>
      <c r="E19" s="15">
        <v>53.75</v>
      </c>
      <c r="F19" s="17">
        <v>10.75</v>
      </c>
      <c r="G19" s="15">
        <v>54.96</v>
      </c>
      <c r="H19" s="17">
        <v>5.4960000000000004</v>
      </c>
      <c r="I19" s="24">
        <v>56.502764999999997</v>
      </c>
      <c r="J19" s="18" t="s">
        <v>16</v>
      </c>
      <c r="K19" s="6"/>
    </row>
    <row r="20" spans="1:11" x14ac:dyDescent="0.25">
      <c r="A20" s="14">
        <v>15</v>
      </c>
      <c r="B20" s="15" t="s">
        <v>481</v>
      </c>
      <c r="C20" s="15">
        <v>72.39</v>
      </c>
      <c r="D20" s="17">
        <v>36.195</v>
      </c>
      <c r="E20" s="15">
        <v>60</v>
      </c>
      <c r="F20" s="17">
        <v>12</v>
      </c>
      <c r="G20" s="15">
        <v>80.63</v>
      </c>
      <c r="H20" s="17">
        <v>8.0630000000000006</v>
      </c>
      <c r="I20" s="24">
        <v>56.258000000000003</v>
      </c>
      <c r="J20" s="18" t="s">
        <v>16</v>
      </c>
      <c r="K20" s="6"/>
    </row>
    <row r="21" spans="1:11" x14ac:dyDescent="0.25">
      <c r="A21" s="14">
        <v>16</v>
      </c>
      <c r="B21" s="15" t="s">
        <v>482</v>
      </c>
      <c r="C21" s="15">
        <v>74.59</v>
      </c>
      <c r="D21" s="17">
        <v>37.295000000000002</v>
      </c>
      <c r="E21" s="15">
        <v>53.75</v>
      </c>
      <c r="F21" s="17">
        <v>10.75</v>
      </c>
      <c r="G21" s="15">
        <v>80.63</v>
      </c>
      <c r="H21" s="17">
        <v>8.0630000000000006</v>
      </c>
      <c r="I21" s="24">
        <v>56.107999999999997</v>
      </c>
      <c r="J21" s="18" t="s">
        <v>16</v>
      </c>
      <c r="K21" s="6"/>
    </row>
    <row r="22" spans="1:11" x14ac:dyDescent="0.25">
      <c r="A22" s="14">
        <v>17</v>
      </c>
      <c r="B22" s="15" t="s">
        <v>483</v>
      </c>
      <c r="C22" s="15">
        <v>75</v>
      </c>
      <c r="D22" s="17">
        <v>37.5</v>
      </c>
      <c r="E22" s="15">
        <v>61.25</v>
      </c>
      <c r="F22" s="17">
        <v>12.25</v>
      </c>
      <c r="G22" s="15">
        <v>62.66</v>
      </c>
      <c r="H22" s="17">
        <v>6.266</v>
      </c>
      <c r="I22" s="24">
        <v>56.015999999999998</v>
      </c>
      <c r="J22" s="18" t="s">
        <v>16</v>
      </c>
      <c r="K22" s="6"/>
    </row>
    <row r="23" spans="1:11" x14ac:dyDescent="0.25">
      <c r="A23" s="14">
        <v>18</v>
      </c>
      <c r="B23" s="15" t="s">
        <v>484</v>
      </c>
      <c r="C23" s="15">
        <v>75.155460000000005</v>
      </c>
      <c r="D23" s="17">
        <v>37.577730000000003</v>
      </c>
      <c r="E23" s="15">
        <v>47.5</v>
      </c>
      <c r="F23" s="17">
        <v>9.5</v>
      </c>
      <c r="G23" s="15">
        <v>84.6</v>
      </c>
      <c r="H23" s="17">
        <v>8.4600000000000009</v>
      </c>
      <c r="I23" s="24">
        <v>55.537730000000003</v>
      </c>
      <c r="J23" s="18" t="s">
        <v>16</v>
      </c>
      <c r="K23" s="6"/>
    </row>
    <row r="24" spans="1:11" x14ac:dyDescent="0.25">
      <c r="A24" s="14">
        <v>19</v>
      </c>
      <c r="B24" s="15" t="s">
        <v>485</v>
      </c>
      <c r="C24" s="15">
        <v>75.739999999999995</v>
      </c>
      <c r="D24" s="17">
        <v>37.869999999999997</v>
      </c>
      <c r="E24" s="15">
        <v>41.25</v>
      </c>
      <c r="F24" s="17">
        <v>8.25</v>
      </c>
      <c r="G24" s="15">
        <v>84.13</v>
      </c>
      <c r="H24" s="17">
        <v>8.4130000000000003</v>
      </c>
      <c r="I24" s="24">
        <v>54.533000000000001</v>
      </c>
      <c r="J24" s="18" t="s">
        <v>16</v>
      </c>
      <c r="K24" s="6"/>
    </row>
    <row r="25" spans="1:11" x14ac:dyDescent="0.25">
      <c r="A25" s="14">
        <v>20</v>
      </c>
      <c r="B25" s="15" t="s">
        <v>486</v>
      </c>
      <c r="C25" s="15">
        <v>85.506910000000005</v>
      </c>
      <c r="D25" s="17">
        <v>42.753455000000002</v>
      </c>
      <c r="E25" s="15">
        <v>25</v>
      </c>
      <c r="F25" s="17">
        <v>5</v>
      </c>
      <c r="G25" s="15">
        <v>65.23</v>
      </c>
      <c r="H25" s="17">
        <v>6.5229999999999997</v>
      </c>
      <c r="I25" s="24">
        <v>54.276454999999999</v>
      </c>
      <c r="J25" s="18" t="s">
        <v>16</v>
      </c>
      <c r="K25" s="6"/>
    </row>
    <row r="26" spans="1:11" x14ac:dyDescent="0.25">
      <c r="A26" s="14">
        <v>21</v>
      </c>
      <c r="B26" s="15" t="s">
        <v>487</v>
      </c>
      <c r="C26" s="15">
        <v>75.399259999999998</v>
      </c>
      <c r="D26" s="17">
        <v>37.699629999999999</v>
      </c>
      <c r="E26" s="15">
        <v>36.25</v>
      </c>
      <c r="F26" s="17">
        <v>7.25</v>
      </c>
      <c r="G26" s="15">
        <v>86.7</v>
      </c>
      <c r="H26" s="17">
        <v>8.67</v>
      </c>
      <c r="I26" s="24">
        <v>53.619630000000001</v>
      </c>
      <c r="J26" s="18" t="s">
        <v>16</v>
      </c>
      <c r="K26" s="6"/>
    </row>
    <row r="27" spans="1:11" x14ac:dyDescent="0.25">
      <c r="A27" s="14">
        <v>22</v>
      </c>
      <c r="B27" s="15" t="s">
        <v>488</v>
      </c>
      <c r="C27" s="15">
        <v>57.12</v>
      </c>
      <c r="D27" s="17">
        <v>28.56</v>
      </c>
      <c r="E27" s="15">
        <v>88.75</v>
      </c>
      <c r="F27" s="17">
        <v>17.75</v>
      </c>
      <c r="G27" s="15">
        <v>70.83</v>
      </c>
      <c r="H27" s="17">
        <v>7.0830000000000002</v>
      </c>
      <c r="I27" s="24">
        <v>53.393000000000001</v>
      </c>
      <c r="J27" s="18" t="s">
        <v>16</v>
      </c>
      <c r="K27" s="6"/>
    </row>
    <row r="28" spans="1:11" x14ac:dyDescent="0.25">
      <c r="A28" s="14">
        <v>23</v>
      </c>
      <c r="B28" s="15" t="s">
        <v>489</v>
      </c>
      <c r="C28" s="15">
        <v>73.081999999999994</v>
      </c>
      <c r="D28" s="17">
        <v>36.540999999999997</v>
      </c>
      <c r="E28" s="15">
        <v>40</v>
      </c>
      <c r="F28" s="17">
        <v>8</v>
      </c>
      <c r="G28" s="15">
        <v>86.46</v>
      </c>
      <c r="H28" s="17">
        <v>8.6460000000000008</v>
      </c>
      <c r="I28" s="24">
        <v>53.186999999999998</v>
      </c>
      <c r="J28" s="18" t="s">
        <v>16</v>
      </c>
      <c r="K28" s="6"/>
    </row>
    <row r="29" spans="1:11" x14ac:dyDescent="0.25">
      <c r="A29" s="14">
        <v>24</v>
      </c>
      <c r="B29" s="15" t="s">
        <v>490</v>
      </c>
      <c r="C29" s="15">
        <v>73.37</v>
      </c>
      <c r="D29" s="17">
        <v>36.685000000000002</v>
      </c>
      <c r="E29" s="15">
        <v>40</v>
      </c>
      <c r="F29" s="17">
        <v>8</v>
      </c>
      <c r="G29" s="15">
        <v>83.9</v>
      </c>
      <c r="H29" s="17">
        <v>8.39</v>
      </c>
      <c r="I29" s="24">
        <v>53.075000000000003</v>
      </c>
      <c r="J29" s="18" t="s">
        <v>16</v>
      </c>
      <c r="K29" s="6"/>
    </row>
    <row r="30" spans="1:11" x14ac:dyDescent="0.25">
      <c r="A30" s="14">
        <v>25</v>
      </c>
      <c r="B30" s="15" t="s">
        <v>491</v>
      </c>
      <c r="C30" s="15">
        <v>76.38</v>
      </c>
      <c r="D30" s="17">
        <v>38.19</v>
      </c>
      <c r="E30" s="15">
        <v>37.5</v>
      </c>
      <c r="F30" s="17">
        <v>7.5</v>
      </c>
      <c r="G30" s="15">
        <v>68.73</v>
      </c>
      <c r="H30" s="17">
        <v>6.8730000000000002</v>
      </c>
      <c r="I30" s="24">
        <v>52.563000000000002</v>
      </c>
      <c r="J30" s="18" t="s">
        <v>16</v>
      </c>
      <c r="K30" s="6"/>
    </row>
    <row r="31" spans="1:11" x14ac:dyDescent="0.25">
      <c r="A31" s="14">
        <v>26</v>
      </c>
      <c r="B31" s="15" t="s">
        <v>492</v>
      </c>
      <c r="C31" s="15">
        <v>75.290000000000006</v>
      </c>
      <c r="D31" s="17">
        <v>37.645000000000003</v>
      </c>
      <c r="E31" s="15">
        <v>41.25</v>
      </c>
      <c r="F31" s="17">
        <v>8.25</v>
      </c>
      <c r="G31" s="15">
        <v>64.53</v>
      </c>
      <c r="H31" s="17">
        <v>6.4530000000000003</v>
      </c>
      <c r="I31" s="24">
        <v>52.347999999999999</v>
      </c>
      <c r="J31" s="18" t="s">
        <v>16</v>
      </c>
      <c r="K31" s="6"/>
    </row>
    <row r="32" spans="1:11" x14ac:dyDescent="0.25">
      <c r="A32" s="14">
        <v>27</v>
      </c>
      <c r="B32" s="15" t="s">
        <v>493</v>
      </c>
      <c r="C32" s="15">
        <v>72.442779999999999</v>
      </c>
      <c r="D32" s="17">
        <v>36.22139</v>
      </c>
      <c r="E32" s="15">
        <v>42.5</v>
      </c>
      <c r="F32" s="17">
        <v>8.5</v>
      </c>
      <c r="G32" s="15">
        <v>74.599999999999994</v>
      </c>
      <c r="H32" s="17">
        <v>7.46</v>
      </c>
      <c r="I32" s="24">
        <v>52.18139</v>
      </c>
      <c r="J32" s="18" t="s">
        <v>16</v>
      </c>
      <c r="K32" s="6"/>
    </row>
    <row r="33" spans="1:11" x14ac:dyDescent="0.25">
      <c r="A33" s="14">
        <v>28</v>
      </c>
      <c r="B33" s="15" t="s">
        <v>494</v>
      </c>
      <c r="C33" s="15">
        <v>69.058750000000003</v>
      </c>
      <c r="D33" s="17">
        <v>34.529375000000002</v>
      </c>
      <c r="E33" s="15">
        <v>47.5</v>
      </c>
      <c r="F33" s="17">
        <v>9.5</v>
      </c>
      <c r="G33" s="15">
        <v>78.06</v>
      </c>
      <c r="H33" s="17">
        <v>7.806</v>
      </c>
      <c r="I33" s="24">
        <v>51.835374999999999</v>
      </c>
      <c r="J33" s="18" t="s">
        <v>16</v>
      </c>
      <c r="K33" s="6"/>
    </row>
    <row r="34" spans="1:11" x14ac:dyDescent="0.25">
      <c r="A34" s="14">
        <v>29</v>
      </c>
      <c r="B34" s="15" t="s">
        <v>495</v>
      </c>
      <c r="C34" s="15">
        <v>71.855320000000006</v>
      </c>
      <c r="D34" s="17">
        <v>35.927660000000003</v>
      </c>
      <c r="E34" s="15">
        <v>37.5</v>
      </c>
      <c r="F34" s="17">
        <v>7.5</v>
      </c>
      <c r="G34" s="15">
        <v>80.86</v>
      </c>
      <c r="H34" s="17">
        <v>8.0860000000000003</v>
      </c>
      <c r="I34" s="24">
        <v>51.513660000000002</v>
      </c>
      <c r="J34" s="18" t="s">
        <v>16</v>
      </c>
      <c r="K34" s="6"/>
    </row>
    <row r="35" spans="1:11" x14ac:dyDescent="0.25">
      <c r="A35" s="14">
        <v>30</v>
      </c>
      <c r="B35" s="15" t="s">
        <v>496</v>
      </c>
      <c r="C35" s="15">
        <v>74.44</v>
      </c>
      <c r="D35" s="17">
        <v>37.22</v>
      </c>
      <c r="E35" s="15">
        <v>25</v>
      </c>
      <c r="F35" s="17">
        <v>5</v>
      </c>
      <c r="G35" s="15">
        <v>91.83</v>
      </c>
      <c r="H35" s="17">
        <v>9.1829999999999998</v>
      </c>
      <c r="I35" s="24">
        <v>51.402999999999999</v>
      </c>
      <c r="J35" s="18" t="s">
        <v>16</v>
      </c>
      <c r="K35" s="6"/>
    </row>
    <row r="36" spans="1:11" x14ac:dyDescent="0.25">
      <c r="A36" s="14">
        <v>31</v>
      </c>
      <c r="B36" s="15" t="s">
        <v>497</v>
      </c>
      <c r="C36" s="15">
        <v>74.11</v>
      </c>
      <c r="D36" s="17">
        <v>37.055</v>
      </c>
      <c r="E36" s="15">
        <v>38.75</v>
      </c>
      <c r="F36" s="17">
        <v>7.75</v>
      </c>
      <c r="G36" s="15">
        <v>62.43</v>
      </c>
      <c r="H36" s="17">
        <v>6.2430000000000003</v>
      </c>
      <c r="I36" s="24">
        <v>51.048000000000002</v>
      </c>
      <c r="J36" s="18" t="s">
        <v>16</v>
      </c>
      <c r="K36" s="6"/>
    </row>
    <row r="37" spans="1:11" x14ac:dyDescent="0.25">
      <c r="A37" s="14">
        <v>32</v>
      </c>
      <c r="B37" s="15" t="s">
        <v>498</v>
      </c>
      <c r="C37" s="15">
        <v>71.260000000000005</v>
      </c>
      <c r="D37" s="17">
        <v>35.630000000000003</v>
      </c>
      <c r="E37" s="15">
        <v>37.5</v>
      </c>
      <c r="F37" s="17">
        <v>7.5</v>
      </c>
      <c r="G37" s="15">
        <v>79</v>
      </c>
      <c r="H37" s="17">
        <v>7.9</v>
      </c>
      <c r="I37" s="24">
        <v>51.03</v>
      </c>
      <c r="J37" s="18" t="s">
        <v>16</v>
      </c>
      <c r="K37" s="6"/>
    </row>
    <row r="38" spans="1:11" x14ac:dyDescent="0.25">
      <c r="A38" s="14">
        <v>33</v>
      </c>
      <c r="B38" s="15" t="s">
        <v>499</v>
      </c>
      <c r="C38" s="15">
        <v>71.36</v>
      </c>
      <c r="D38" s="17">
        <v>35.68</v>
      </c>
      <c r="E38" s="15">
        <v>40</v>
      </c>
      <c r="F38" s="17">
        <v>8</v>
      </c>
      <c r="G38" s="15">
        <v>69.900000000000006</v>
      </c>
      <c r="H38" s="17">
        <v>6.99</v>
      </c>
      <c r="I38" s="24">
        <v>50.67</v>
      </c>
      <c r="J38" s="18" t="s">
        <v>16</v>
      </c>
      <c r="K38" s="6"/>
    </row>
    <row r="39" spans="1:11" x14ac:dyDescent="0.25">
      <c r="A39" s="14">
        <v>34</v>
      </c>
      <c r="B39" s="15" t="s">
        <v>500</v>
      </c>
      <c r="C39" s="15">
        <v>72.61</v>
      </c>
      <c r="D39" s="17">
        <v>36.305</v>
      </c>
      <c r="E39" s="15">
        <v>28.75</v>
      </c>
      <c r="F39" s="17">
        <v>5.75</v>
      </c>
      <c r="G39" s="15">
        <v>86</v>
      </c>
      <c r="H39" s="17">
        <v>8.6</v>
      </c>
      <c r="I39" s="24">
        <v>50.655000000000001</v>
      </c>
      <c r="J39" s="18" t="s">
        <v>16</v>
      </c>
      <c r="K39" s="6"/>
    </row>
    <row r="40" spans="1:11" x14ac:dyDescent="0.25">
      <c r="A40" s="14">
        <v>35</v>
      </c>
      <c r="B40" s="15" t="s">
        <v>501</v>
      </c>
      <c r="C40" s="15">
        <v>72.850499999999997</v>
      </c>
      <c r="D40" s="17">
        <v>36.425249999999998</v>
      </c>
      <c r="E40" s="15">
        <v>35</v>
      </c>
      <c r="F40" s="17">
        <v>7</v>
      </c>
      <c r="G40" s="15">
        <v>70.36</v>
      </c>
      <c r="H40" s="17">
        <v>7.0359999999999996</v>
      </c>
      <c r="I40" s="24">
        <v>50.46125</v>
      </c>
      <c r="J40" s="18" t="s">
        <v>16</v>
      </c>
      <c r="K40" s="6"/>
    </row>
    <row r="41" spans="1:11" x14ac:dyDescent="0.25">
      <c r="A41" s="14">
        <v>36</v>
      </c>
      <c r="B41" s="15" t="s">
        <v>502</v>
      </c>
      <c r="C41" s="15">
        <v>75.421859999999995</v>
      </c>
      <c r="D41" s="17">
        <v>37.710929999999998</v>
      </c>
      <c r="E41" s="15">
        <v>31.25</v>
      </c>
      <c r="F41" s="17">
        <v>6.25</v>
      </c>
      <c r="G41" s="15">
        <v>63.6</v>
      </c>
      <c r="H41" s="17">
        <v>6.36</v>
      </c>
      <c r="I41" s="24">
        <v>50.320929999999997</v>
      </c>
      <c r="J41" s="18" t="s">
        <v>16</v>
      </c>
      <c r="K41" s="6"/>
    </row>
    <row r="44" spans="1:11" x14ac:dyDescent="0.25">
      <c r="A44" s="44" t="s">
        <v>229</v>
      </c>
      <c r="B44" s="44"/>
      <c r="C44" s="44"/>
      <c r="D44" s="44"/>
      <c r="E44" s="44"/>
      <c r="F44" s="44"/>
      <c r="G44" s="44"/>
      <c r="H44" s="44"/>
      <c r="I44" s="44"/>
      <c r="J44" s="44"/>
    </row>
    <row r="45" spans="1:11" x14ac:dyDescent="0.25">
      <c r="A45" s="44" t="s">
        <v>20</v>
      </c>
      <c r="B45" s="44"/>
      <c r="C45" s="44"/>
      <c r="D45" s="44"/>
      <c r="E45" s="44"/>
      <c r="F45" s="44"/>
      <c r="G45" s="44"/>
      <c r="H45" s="44"/>
      <c r="I45" s="44"/>
      <c r="J45" s="44"/>
    </row>
    <row r="46" spans="1:11" x14ac:dyDescent="0.25">
      <c r="A46" s="4" t="s">
        <v>21</v>
      </c>
    </row>
  </sheetData>
  <mergeCells count="3">
    <mergeCell ref="A3:I3"/>
    <mergeCell ref="A44:J44"/>
    <mergeCell ref="A45:J45"/>
  </mergeCell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8"/>
  <sheetViews>
    <sheetView workbookViewId="0">
      <selection activeCell="C29" sqref="C29"/>
    </sheetView>
  </sheetViews>
  <sheetFormatPr defaultRowHeight="15" x14ac:dyDescent="0.25"/>
  <cols>
    <col min="1" max="1" width="5.5703125" style="4" customWidth="1"/>
    <col min="2" max="2" width="20.28515625" style="4" customWidth="1"/>
    <col min="3" max="3" width="11.7109375" style="4" customWidth="1"/>
    <col min="4" max="4" width="12.42578125" style="4" customWidth="1"/>
    <col min="5" max="5" width="9.28515625" style="4" customWidth="1"/>
    <col min="6" max="6" width="12.5703125" style="4" customWidth="1"/>
    <col min="7" max="7" width="12.140625" style="4" customWidth="1"/>
    <col min="8" max="8" width="12.85546875" style="4" customWidth="1"/>
    <col min="9" max="9" width="13.85546875" style="4" customWidth="1"/>
    <col min="10" max="11" width="15.85546875" style="4" customWidth="1"/>
    <col min="12" max="16384" width="9.140625" style="4"/>
  </cols>
  <sheetData>
    <row r="2" spans="1:11" ht="15.75" x14ac:dyDescent="0.25">
      <c r="A2" s="12"/>
      <c r="B2" s="12"/>
      <c r="C2" s="12"/>
      <c r="D2" s="12"/>
      <c r="E2" s="12"/>
      <c r="F2" s="12"/>
      <c r="G2" s="12"/>
      <c r="H2" s="12"/>
      <c r="I2" s="12"/>
      <c r="J2" s="12"/>
    </row>
    <row r="3" spans="1:11" ht="15.75" x14ac:dyDescent="0.25">
      <c r="A3" s="42" t="s">
        <v>22</v>
      </c>
      <c r="B3" s="43"/>
      <c r="C3" s="43"/>
      <c r="D3" s="43"/>
      <c r="E3" s="43"/>
      <c r="F3" s="43"/>
      <c r="G3" s="43"/>
      <c r="H3" s="43"/>
      <c r="I3" s="43"/>
      <c r="J3" s="13"/>
    </row>
    <row r="4" spans="1:11" x14ac:dyDescent="0.25">
      <c r="A4" s="13"/>
      <c r="B4" s="13"/>
      <c r="C4" s="13"/>
      <c r="D4" s="13"/>
      <c r="E4" s="13"/>
      <c r="F4" s="13"/>
      <c r="G4" s="13"/>
      <c r="H4" s="13"/>
      <c r="I4" s="13"/>
      <c r="J4" s="13"/>
    </row>
    <row r="5" spans="1:11" ht="25.5" x14ac:dyDescent="0.25">
      <c r="A5" s="1" t="s">
        <v>0</v>
      </c>
      <c r="B5" s="1" t="s">
        <v>1</v>
      </c>
      <c r="C5" s="1" t="s">
        <v>2</v>
      </c>
      <c r="D5" s="1" t="s">
        <v>3</v>
      </c>
      <c r="E5" s="1" t="s">
        <v>4</v>
      </c>
      <c r="F5" s="1" t="s">
        <v>5</v>
      </c>
      <c r="G5" s="1" t="s">
        <v>6</v>
      </c>
      <c r="H5" s="1" t="s">
        <v>7</v>
      </c>
      <c r="I5" s="9" t="s">
        <v>23</v>
      </c>
      <c r="J5" s="9"/>
      <c r="K5" s="5"/>
    </row>
    <row r="6" spans="1:11" x14ac:dyDescent="0.25">
      <c r="A6" s="14">
        <v>1</v>
      </c>
      <c r="B6" s="15" t="s">
        <v>24</v>
      </c>
      <c r="C6" s="15">
        <v>87.67</v>
      </c>
      <c r="D6" s="16">
        <f t="shared" ref="D6:D23" si="0">(C6*0.5)</f>
        <v>43.835000000000001</v>
      </c>
      <c r="E6" s="15">
        <v>87.5</v>
      </c>
      <c r="F6" s="16">
        <f t="shared" ref="F6:F23" si="1">(E6*0.2)</f>
        <v>17.5</v>
      </c>
      <c r="G6" s="15">
        <v>89.96</v>
      </c>
      <c r="H6" s="17">
        <f t="shared" ref="H6:H23" si="2">(G6*0.1)</f>
        <v>8.9960000000000004</v>
      </c>
      <c r="I6" s="16">
        <f>(D6+F6+H6)</f>
        <v>70.331000000000003</v>
      </c>
      <c r="J6" s="18" t="s">
        <v>16</v>
      </c>
      <c r="K6" s="6"/>
    </row>
    <row r="7" spans="1:11" x14ac:dyDescent="0.25">
      <c r="A7" s="14">
        <v>2</v>
      </c>
      <c r="B7" s="15" t="s">
        <v>25</v>
      </c>
      <c r="C7" s="15">
        <v>82.45</v>
      </c>
      <c r="D7" s="16">
        <f t="shared" si="0"/>
        <v>41.225000000000001</v>
      </c>
      <c r="E7" s="15">
        <v>71.25</v>
      </c>
      <c r="F7" s="16">
        <f t="shared" si="1"/>
        <v>14.25</v>
      </c>
      <c r="G7" s="15">
        <v>73.400000000000006</v>
      </c>
      <c r="H7" s="17">
        <f t="shared" si="2"/>
        <v>7.3400000000000007</v>
      </c>
      <c r="I7" s="16">
        <f t="shared" ref="I7:I23" si="3">(D7+F7+H7)</f>
        <v>62.815000000000005</v>
      </c>
      <c r="J7" s="18" t="s">
        <v>16</v>
      </c>
      <c r="K7" s="6"/>
    </row>
    <row r="8" spans="1:11" x14ac:dyDescent="0.25">
      <c r="A8" s="14">
        <v>3</v>
      </c>
      <c r="B8" s="15" t="s">
        <v>26</v>
      </c>
      <c r="C8" s="15">
        <v>81.7</v>
      </c>
      <c r="D8" s="16">
        <f t="shared" si="0"/>
        <v>40.85</v>
      </c>
      <c r="E8" s="15">
        <v>70</v>
      </c>
      <c r="F8" s="16">
        <f t="shared" si="1"/>
        <v>14</v>
      </c>
      <c r="G8" s="15">
        <v>79.23</v>
      </c>
      <c r="H8" s="17">
        <f t="shared" si="2"/>
        <v>7.9230000000000009</v>
      </c>
      <c r="I8" s="16">
        <f t="shared" si="3"/>
        <v>62.773000000000003</v>
      </c>
      <c r="J8" s="18" t="s">
        <v>16</v>
      </c>
      <c r="K8" s="6"/>
    </row>
    <row r="9" spans="1:11" x14ac:dyDescent="0.25">
      <c r="A9" s="14">
        <v>4</v>
      </c>
      <c r="B9" s="15" t="s">
        <v>27</v>
      </c>
      <c r="C9" s="15">
        <v>65.290000000000006</v>
      </c>
      <c r="D9" s="16">
        <f t="shared" si="0"/>
        <v>32.645000000000003</v>
      </c>
      <c r="E9" s="15">
        <v>93.75</v>
      </c>
      <c r="F9" s="16">
        <f t="shared" si="1"/>
        <v>18.75</v>
      </c>
      <c r="G9" s="15">
        <v>71.06</v>
      </c>
      <c r="H9" s="17">
        <f t="shared" si="2"/>
        <v>7.1060000000000008</v>
      </c>
      <c r="I9" s="16">
        <f t="shared" si="3"/>
        <v>58.501000000000005</v>
      </c>
      <c r="J9" s="18" t="s">
        <v>16</v>
      </c>
      <c r="K9" s="6"/>
    </row>
    <row r="10" spans="1:11" x14ac:dyDescent="0.25">
      <c r="A10" s="14">
        <v>5</v>
      </c>
      <c r="B10" s="15" t="s">
        <v>28</v>
      </c>
      <c r="C10" s="15">
        <v>80.989999999999995</v>
      </c>
      <c r="D10" s="16">
        <f t="shared" si="0"/>
        <v>40.494999999999997</v>
      </c>
      <c r="E10" s="15">
        <v>32.5</v>
      </c>
      <c r="F10" s="16">
        <f t="shared" si="1"/>
        <v>6.5</v>
      </c>
      <c r="G10" s="15">
        <v>80.16</v>
      </c>
      <c r="H10" s="17">
        <f t="shared" si="2"/>
        <v>8.016</v>
      </c>
      <c r="I10" s="16">
        <f t="shared" si="3"/>
        <v>55.010999999999996</v>
      </c>
      <c r="J10" s="18" t="s">
        <v>16</v>
      </c>
      <c r="K10" s="6"/>
    </row>
    <row r="11" spans="1:11" x14ac:dyDescent="0.25">
      <c r="A11" s="14">
        <v>6</v>
      </c>
      <c r="B11" s="15" t="s">
        <v>29</v>
      </c>
      <c r="C11" s="15">
        <v>77.010000000000005</v>
      </c>
      <c r="D11" s="16">
        <f t="shared" si="0"/>
        <v>38.505000000000003</v>
      </c>
      <c r="E11" s="15">
        <v>41.25</v>
      </c>
      <c r="F11" s="16">
        <f t="shared" si="1"/>
        <v>8.25</v>
      </c>
      <c r="G11" s="15">
        <v>78.53</v>
      </c>
      <c r="H11" s="17">
        <f t="shared" si="2"/>
        <v>7.8530000000000006</v>
      </c>
      <c r="I11" s="16">
        <f t="shared" si="3"/>
        <v>54.608000000000004</v>
      </c>
      <c r="J11" s="18" t="s">
        <v>16</v>
      </c>
      <c r="K11" s="6"/>
    </row>
    <row r="12" spans="1:11" x14ac:dyDescent="0.25">
      <c r="A12" s="14">
        <v>7</v>
      </c>
      <c r="B12" s="15" t="s">
        <v>30</v>
      </c>
      <c r="C12" s="15">
        <v>68.61</v>
      </c>
      <c r="D12" s="16">
        <f t="shared" si="0"/>
        <v>34.305</v>
      </c>
      <c r="E12" s="15">
        <v>60</v>
      </c>
      <c r="F12" s="16">
        <f t="shared" si="1"/>
        <v>12</v>
      </c>
      <c r="G12" s="15">
        <v>82.03</v>
      </c>
      <c r="H12" s="17">
        <f t="shared" si="2"/>
        <v>8.2030000000000012</v>
      </c>
      <c r="I12" s="16">
        <f t="shared" si="3"/>
        <v>54.508000000000003</v>
      </c>
      <c r="J12" s="18" t="s">
        <v>16</v>
      </c>
      <c r="K12" s="6"/>
    </row>
    <row r="13" spans="1:11" x14ac:dyDescent="0.25">
      <c r="A13" s="14">
        <v>8</v>
      </c>
      <c r="B13" s="15" t="s">
        <v>31</v>
      </c>
      <c r="C13" s="15">
        <v>84.684470000000005</v>
      </c>
      <c r="D13" s="16">
        <f t="shared" si="0"/>
        <v>42.342235000000002</v>
      </c>
      <c r="E13" s="15">
        <v>30</v>
      </c>
      <c r="F13" s="16">
        <f t="shared" si="1"/>
        <v>6</v>
      </c>
      <c r="G13" s="15">
        <v>59.4</v>
      </c>
      <c r="H13" s="17">
        <f t="shared" si="2"/>
        <v>5.94</v>
      </c>
      <c r="I13" s="16">
        <f t="shared" si="3"/>
        <v>54.282235</v>
      </c>
      <c r="J13" s="18" t="s">
        <v>16</v>
      </c>
      <c r="K13" s="6"/>
    </row>
    <row r="14" spans="1:11" x14ac:dyDescent="0.25">
      <c r="A14" s="14">
        <v>9</v>
      </c>
      <c r="B14" s="15" t="s">
        <v>32</v>
      </c>
      <c r="C14" s="15">
        <v>81.721779999999995</v>
      </c>
      <c r="D14" s="16">
        <f t="shared" si="0"/>
        <v>40.860889999999998</v>
      </c>
      <c r="E14" s="15">
        <v>26.25</v>
      </c>
      <c r="F14" s="16">
        <f t="shared" si="1"/>
        <v>5.25</v>
      </c>
      <c r="G14" s="15">
        <v>76.2</v>
      </c>
      <c r="H14" s="17">
        <f t="shared" si="2"/>
        <v>7.620000000000001</v>
      </c>
      <c r="I14" s="16">
        <f t="shared" si="3"/>
        <v>53.730890000000002</v>
      </c>
      <c r="J14" s="18" t="s">
        <v>16</v>
      </c>
      <c r="K14" s="6"/>
    </row>
    <row r="15" spans="1:11" x14ac:dyDescent="0.25">
      <c r="A15" s="14">
        <v>10</v>
      </c>
      <c r="B15" s="15" t="s">
        <v>33</v>
      </c>
      <c r="C15" s="15">
        <v>88.025300000000001</v>
      </c>
      <c r="D15" s="16">
        <f t="shared" si="0"/>
        <v>44.012650000000001</v>
      </c>
      <c r="E15" s="15">
        <v>0</v>
      </c>
      <c r="F15" s="16">
        <f t="shared" si="1"/>
        <v>0</v>
      </c>
      <c r="G15" s="15">
        <v>88.1</v>
      </c>
      <c r="H15" s="17">
        <f t="shared" si="2"/>
        <v>8.81</v>
      </c>
      <c r="I15" s="16">
        <f t="shared" si="3"/>
        <v>52.822650000000003</v>
      </c>
      <c r="J15" s="18" t="s">
        <v>16</v>
      </c>
      <c r="K15" s="6"/>
    </row>
    <row r="16" spans="1:11" x14ac:dyDescent="0.25">
      <c r="A16" s="14">
        <v>11</v>
      </c>
      <c r="B16" s="15" t="s">
        <v>34</v>
      </c>
      <c r="C16" s="15">
        <v>69.975239999999999</v>
      </c>
      <c r="D16" s="16">
        <f t="shared" si="0"/>
        <v>34.98762</v>
      </c>
      <c r="E16" s="15">
        <v>50</v>
      </c>
      <c r="F16" s="16">
        <f t="shared" si="1"/>
        <v>10</v>
      </c>
      <c r="G16" s="15">
        <v>72.459999999999994</v>
      </c>
      <c r="H16" s="17">
        <f t="shared" si="2"/>
        <v>7.2459999999999996</v>
      </c>
      <c r="I16" s="16">
        <f t="shared" si="3"/>
        <v>52.233620000000002</v>
      </c>
      <c r="J16" s="18" t="s">
        <v>16</v>
      </c>
      <c r="K16" s="6"/>
    </row>
    <row r="17" spans="1:11" x14ac:dyDescent="0.25">
      <c r="A17" s="14">
        <v>12</v>
      </c>
      <c r="B17" s="15" t="s">
        <v>35</v>
      </c>
      <c r="C17" s="15">
        <v>67.964849999999998</v>
      </c>
      <c r="D17" s="16">
        <f t="shared" si="0"/>
        <v>33.982424999999999</v>
      </c>
      <c r="E17" s="15">
        <v>42.5</v>
      </c>
      <c r="F17" s="16">
        <f t="shared" si="1"/>
        <v>8.5</v>
      </c>
      <c r="G17" s="15">
        <v>84.13</v>
      </c>
      <c r="H17" s="17">
        <f t="shared" si="2"/>
        <v>8.4130000000000003</v>
      </c>
      <c r="I17" s="16">
        <f t="shared" si="3"/>
        <v>50.895425000000003</v>
      </c>
      <c r="J17" s="18" t="s">
        <v>16</v>
      </c>
      <c r="K17" s="6"/>
    </row>
    <row r="18" spans="1:11" x14ac:dyDescent="0.25">
      <c r="A18" s="14">
        <v>13</v>
      </c>
      <c r="B18" s="15" t="s">
        <v>36</v>
      </c>
      <c r="C18" s="15">
        <v>75.489999999999995</v>
      </c>
      <c r="D18" s="16">
        <f t="shared" si="0"/>
        <v>37.744999999999997</v>
      </c>
      <c r="E18" s="15">
        <v>26.25</v>
      </c>
      <c r="F18" s="16">
        <f t="shared" si="1"/>
        <v>5.25</v>
      </c>
      <c r="G18" s="15">
        <v>75.03</v>
      </c>
      <c r="H18" s="17">
        <f t="shared" si="2"/>
        <v>7.5030000000000001</v>
      </c>
      <c r="I18" s="16">
        <f t="shared" si="3"/>
        <v>50.497999999999998</v>
      </c>
      <c r="J18" s="18" t="s">
        <v>16</v>
      </c>
      <c r="K18" s="6"/>
    </row>
    <row r="19" spans="1:11" x14ac:dyDescent="0.25">
      <c r="A19" s="14">
        <v>14</v>
      </c>
      <c r="B19" s="15" t="s">
        <v>37</v>
      </c>
      <c r="C19" s="15">
        <v>67.92</v>
      </c>
      <c r="D19" s="16">
        <f t="shared" si="0"/>
        <v>33.96</v>
      </c>
      <c r="E19" s="15">
        <v>45</v>
      </c>
      <c r="F19" s="16">
        <f t="shared" si="1"/>
        <v>9</v>
      </c>
      <c r="G19" s="15">
        <v>74.56</v>
      </c>
      <c r="H19" s="17">
        <f t="shared" si="2"/>
        <v>7.4560000000000004</v>
      </c>
      <c r="I19" s="16">
        <f t="shared" si="3"/>
        <v>50.416000000000004</v>
      </c>
      <c r="J19" s="18" t="s">
        <v>16</v>
      </c>
      <c r="K19" s="6"/>
    </row>
    <row r="20" spans="1:11" x14ac:dyDescent="0.25">
      <c r="A20" s="14">
        <v>15</v>
      </c>
      <c r="B20" s="15" t="s">
        <v>38</v>
      </c>
      <c r="C20" s="15">
        <v>70.258369999999999</v>
      </c>
      <c r="D20" s="16">
        <f t="shared" si="0"/>
        <v>35.129185</v>
      </c>
      <c r="E20" s="15">
        <v>31.25</v>
      </c>
      <c r="F20" s="16">
        <f t="shared" si="1"/>
        <v>6.25</v>
      </c>
      <c r="G20" s="15">
        <v>86.93</v>
      </c>
      <c r="H20" s="17">
        <f t="shared" si="2"/>
        <v>8.6930000000000014</v>
      </c>
      <c r="I20" s="16">
        <f t="shared" si="3"/>
        <v>50.072185000000005</v>
      </c>
      <c r="J20" s="18" t="s">
        <v>16</v>
      </c>
      <c r="K20" s="6"/>
    </row>
    <row r="21" spans="1:11" x14ac:dyDescent="0.25">
      <c r="A21" s="14">
        <v>16</v>
      </c>
      <c r="B21" s="15" t="s">
        <v>39</v>
      </c>
      <c r="C21" s="15">
        <v>83.16</v>
      </c>
      <c r="D21" s="16">
        <f t="shared" si="0"/>
        <v>41.58</v>
      </c>
      <c r="E21" s="15">
        <v>0</v>
      </c>
      <c r="F21" s="16">
        <f t="shared" si="1"/>
        <v>0</v>
      </c>
      <c r="G21" s="15">
        <v>70.36</v>
      </c>
      <c r="H21" s="17">
        <f t="shared" si="2"/>
        <v>7.0360000000000005</v>
      </c>
      <c r="I21" s="16">
        <f t="shared" si="3"/>
        <v>48.616</v>
      </c>
      <c r="J21" s="18" t="s">
        <v>16</v>
      </c>
      <c r="K21" s="6"/>
    </row>
    <row r="22" spans="1:11" x14ac:dyDescent="0.25">
      <c r="A22" s="14">
        <v>17</v>
      </c>
      <c r="B22" s="15" t="s">
        <v>40</v>
      </c>
      <c r="C22" s="15">
        <v>66.64</v>
      </c>
      <c r="D22" s="16">
        <f t="shared" si="0"/>
        <v>33.32</v>
      </c>
      <c r="E22" s="15">
        <v>27.5</v>
      </c>
      <c r="F22" s="16">
        <f t="shared" si="1"/>
        <v>5.5</v>
      </c>
      <c r="G22" s="15">
        <v>89.03</v>
      </c>
      <c r="H22" s="17">
        <f t="shared" si="2"/>
        <v>8.9030000000000005</v>
      </c>
      <c r="I22" s="16">
        <f t="shared" si="3"/>
        <v>47.722999999999999</v>
      </c>
      <c r="J22" s="18" t="s">
        <v>16</v>
      </c>
      <c r="K22" s="6"/>
    </row>
    <row r="23" spans="1:11" x14ac:dyDescent="0.25">
      <c r="A23" s="14">
        <v>18</v>
      </c>
      <c r="B23" s="15" t="s">
        <v>41</v>
      </c>
      <c r="C23" s="15">
        <v>76.209999999999994</v>
      </c>
      <c r="D23" s="16">
        <f t="shared" si="0"/>
        <v>38.104999999999997</v>
      </c>
      <c r="E23" s="15">
        <v>0</v>
      </c>
      <c r="F23" s="16">
        <f t="shared" si="1"/>
        <v>0</v>
      </c>
      <c r="G23" s="15">
        <v>95.8</v>
      </c>
      <c r="H23" s="17">
        <f t="shared" si="2"/>
        <v>9.58</v>
      </c>
      <c r="I23" s="16">
        <f t="shared" si="3"/>
        <v>47.684999999999995</v>
      </c>
      <c r="J23" s="18" t="s">
        <v>16</v>
      </c>
      <c r="K23" s="6"/>
    </row>
    <row r="24" spans="1:11" x14ac:dyDescent="0.25">
      <c r="A24" s="19"/>
      <c r="D24" s="19"/>
      <c r="E24" s="19"/>
      <c r="F24" s="19"/>
      <c r="G24" s="19"/>
      <c r="H24" s="19"/>
      <c r="I24" s="19"/>
    </row>
    <row r="25" spans="1:11" x14ac:dyDescent="0.25">
      <c r="A25" s="44" t="s">
        <v>42</v>
      </c>
      <c r="B25" s="44"/>
      <c r="C25" s="44"/>
      <c r="D25" s="44"/>
      <c r="E25" s="44"/>
      <c r="F25" s="44"/>
      <c r="G25" s="44"/>
      <c r="H25" s="44"/>
      <c r="I25" s="44"/>
      <c r="J25" s="44"/>
    </row>
    <row r="26" spans="1:11" x14ac:dyDescent="0.25">
      <c r="A26" s="44" t="s">
        <v>43</v>
      </c>
      <c r="B26" s="44"/>
      <c r="C26" s="44"/>
      <c r="D26" s="44"/>
      <c r="E26" s="44"/>
      <c r="F26" s="44"/>
      <c r="G26" s="44"/>
      <c r="H26" s="44"/>
      <c r="I26" s="44"/>
      <c r="J26" s="44"/>
    </row>
    <row r="27" spans="1:11" x14ac:dyDescent="0.25">
      <c r="A27" s="4" t="s">
        <v>44</v>
      </c>
    </row>
    <row r="28" spans="1:11" x14ac:dyDescent="0.25">
      <c r="A28" s="19"/>
    </row>
  </sheetData>
  <mergeCells count="3">
    <mergeCell ref="A3:I3"/>
    <mergeCell ref="A25:J25"/>
    <mergeCell ref="A26:J26"/>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33"/>
  <sheetViews>
    <sheetView tabSelected="1" workbookViewId="0">
      <selection activeCell="K22" sqref="K22"/>
    </sheetView>
  </sheetViews>
  <sheetFormatPr defaultRowHeight="15" x14ac:dyDescent="0.25"/>
  <cols>
    <col min="1" max="1" width="5" style="4" customWidth="1"/>
    <col min="2" max="2" width="27" style="4" customWidth="1"/>
    <col min="3" max="4" width="9.85546875" style="4" customWidth="1"/>
    <col min="5" max="5" width="9.5703125" style="4" customWidth="1"/>
    <col min="6" max="6" width="12.140625" style="4" customWidth="1"/>
    <col min="7" max="7" width="12.85546875" style="4" customWidth="1"/>
    <col min="8" max="8" width="12.28515625" style="4" customWidth="1"/>
    <col min="9" max="9" width="11.28515625" style="4" customWidth="1"/>
    <col min="10" max="11" width="15" style="4" customWidth="1"/>
    <col min="12" max="16384" width="9.140625" style="4"/>
  </cols>
  <sheetData>
    <row r="2" spans="1:11" x14ac:dyDescent="0.25">
      <c r="D2" s="20" t="s">
        <v>45</v>
      </c>
      <c r="E2" s="20"/>
    </row>
    <row r="3" spans="1:11" x14ac:dyDescent="0.25">
      <c r="A3" s="45" t="s">
        <v>46</v>
      </c>
      <c r="B3" s="46"/>
      <c r="C3" s="46"/>
      <c r="D3" s="46"/>
      <c r="E3" s="46"/>
      <c r="F3" s="46"/>
      <c r="G3" s="46"/>
      <c r="H3" s="46"/>
      <c r="I3" s="46"/>
    </row>
    <row r="5" spans="1:11" ht="25.5" x14ac:dyDescent="0.25">
      <c r="A5" s="1" t="s">
        <v>0</v>
      </c>
      <c r="B5" s="1" t="s">
        <v>1</v>
      </c>
      <c r="C5" s="1" t="s">
        <v>2</v>
      </c>
      <c r="D5" s="1" t="s">
        <v>3</v>
      </c>
      <c r="E5" s="1" t="s">
        <v>4</v>
      </c>
      <c r="F5" s="1" t="s">
        <v>5</v>
      </c>
      <c r="G5" s="1" t="s">
        <v>504</v>
      </c>
      <c r="H5" s="1" t="s">
        <v>7</v>
      </c>
      <c r="I5" s="7" t="s">
        <v>23</v>
      </c>
      <c r="J5" s="9"/>
      <c r="K5" s="5"/>
    </row>
    <row r="6" spans="1:11" x14ac:dyDescent="0.25">
      <c r="A6" s="14">
        <v>1</v>
      </c>
      <c r="B6" s="15" t="s">
        <v>47</v>
      </c>
      <c r="C6" s="15">
        <v>79.959999999999994</v>
      </c>
      <c r="D6" s="21">
        <v>39.979999999999997</v>
      </c>
      <c r="E6" s="15">
        <v>92.5</v>
      </c>
      <c r="F6" s="21">
        <v>18.5</v>
      </c>
      <c r="G6" s="15">
        <v>92.8</v>
      </c>
      <c r="H6" s="21">
        <v>9.2799999999999994</v>
      </c>
      <c r="I6" s="21">
        <v>67.760000000000005</v>
      </c>
      <c r="J6" s="18" t="s">
        <v>16</v>
      </c>
      <c r="K6" s="6"/>
    </row>
    <row r="7" spans="1:11" x14ac:dyDescent="0.25">
      <c r="A7" s="14">
        <v>2</v>
      </c>
      <c r="B7" s="15" t="s">
        <v>48</v>
      </c>
      <c r="C7" s="15">
        <v>87.58</v>
      </c>
      <c r="D7" s="21">
        <v>43.79</v>
      </c>
      <c r="E7" s="15">
        <v>72.5</v>
      </c>
      <c r="F7" s="21">
        <v>14.5</v>
      </c>
      <c r="G7" s="15">
        <v>79.7</v>
      </c>
      <c r="H7" s="21">
        <v>7.97</v>
      </c>
      <c r="I7" s="21">
        <v>66.260000000000005</v>
      </c>
      <c r="J7" s="18" t="s">
        <v>16</v>
      </c>
      <c r="K7" s="6"/>
    </row>
    <row r="8" spans="1:11" x14ac:dyDescent="0.25">
      <c r="A8" s="14">
        <v>3</v>
      </c>
      <c r="B8" s="15" t="s">
        <v>49</v>
      </c>
      <c r="C8" s="15">
        <v>73.5</v>
      </c>
      <c r="D8" s="21">
        <v>36.75</v>
      </c>
      <c r="E8" s="15">
        <v>95</v>
      </c>
      <c r="F8" s="21">
        <v>19</v>
      </c>
      <c r="G8" s="15">
        <v>95.8</v>
      </c>
      <c r="H8" s="21">
        <v>9.58</v>
      </c>
      <c r="I8" s="21">
        <v>65.33</v>
      </c>
      <c r="J8" s="18" t="s">
        <v>16</v>
      </c>
      <c r="K8" s="6"/>
    </row>
    <row r="9" spans="1:11" x14ac:dyDescent="0.25">
      <c r="A9" s="14">
        <v>4</v>
      </c>
      <c r="B9" s="15" t="s">
        <v>50</v>
      </c>
      <c r="C9" s="15">
        <v>83.4</v>
      </c>
      <c r="D9" s="21">
        <v>41.7</v>
      </c>
      <c r="E9" s="15">
        <v>58.75</v>
      </c>
      <c r="F9" s="21">
        <v>11.75</v>
      </c>
      <c r="G9" s="15">
        <v>91.4</v>
      </c>
      <c r="H9" s="21">
        <v>9.14</v>
      </c>
      <c r="I9" s="21">
        <v>62.59</v>
      </c>
      <c r="J9" s="18" t="s">
        <v>16</v>
      </c>
      <c r="K9" s="6"/>
    </row>
    <row r="10" spans="1:11" x14ac:dyDescent="0.25">
      <c r="A10" s="14">
        <v>5</v>
      </c>
      <c r="B10" s="15" t="s">
        <v>51</v>
      </c>
      <c r="C10" s="15">
        <v>81.372690000000006</v>
      </c>
      <c r="D10" s="21">
        <v>40.686345000000003</v>
      </c>
      <c r="E10" s="15">
        <v>65</v>
      </c>
      <c r="F10" s="21">
        <v>13</v>
      </c>
      <c r="G10" s="15">
        <v>85.76</v>
      </c>
      <c r="H10" s="21">
        <v>8.5760000000000005</v>
      </c>
      <c r="I10" s="21">
        <v>62.262345000000003</v>
      </c>
      <c r="J10" s="18" t="s">
        <v>16</v>
      </c>
      <c r="K10" s="6"/>
    </row>
    <row r="11" spans="1:11" x14ac:dyDescent="0.25">
      <c r="A11" s="14">
        <v>6</v>
      </c>
      <c r="B11" s="15" t="s">
        <v>52</v>
      </c>
      <c r="C11" s="15">
        <v>69.331339999999997</v>
      </c>
      <c r="D11" s="21">
        <v>34.665669999999999</v>
      </c>
      <c r="E11" s="15">
        <v>91.25</v>
      </c>
      <c r="F11" s="21">
        <v>18.25</v>
      </c>
      <c r="G11" s="15">
        <v>90</v>
      </c>
      <c r="H11" s="21">
        <v>9</v>
      </c>
      <c r="I11" s="21">
        <v>61.915669999999999</v>
      </c>
      <c r="J11" s="18" t="s">
        <v>16</v>
      </c>
      <c r="K11" s="6"/>
    </row>
    <row r="12" spans="1:11" x14ac:dyDescent="0.25">
      <c r="A12" s="14">
        <v>7</v>
      </c>
      <c r="B12" s="15" t="s">
        <v>57</v>
      </c>
      <c r="C12" s="15">
        <v>82.425799999999995</v>
      </c>
      <c r="D12" s="21">
        <v>41.212899999999998</v>
      </c>
      <c r="E12" s="15">
        <v>56.25</v>
      </c>
      <c r="F12" s="21">
        <v>11.25</v>
      </c>
      <c r="G12" s="15">
        <v>86.7</v>
      </c>
      <c r="H12" s="21">
        <v>8.67</v>
      </c>
      <c r="I12" s="21">
        <v>61.132899999999999</v>
      </c>
      <c r="J12" s="18" t="s">
        <v>16</v>
      </c>
      <c r="K12" s="6"/>
    </row>
    <row r="13" spans="1:11" x14ac:dyDescent="0.25">
      <c r="A13" s="14">
        <v>8</v>
      </c>
      <c r="B13" s="15" t="s">
        <v>53</v>
      </c>
      <c r="C13" s="15">
        <v>70.286000000000001</v>
      </c>
      <c r="D13" s="21">
        <v>35.143000000000001</v>
      </c>
      <c r="E13" s="15">
        <v>83.75</v>
      </c>
      <c r="F13" s="21">
        <v>16.75</v>
      </c>
      <c r="G13" s="15">
        <v>90.2</v>
      </c>
      <c r="H13" s="21">
        <v>9.02</v>
      </c>
      <c r="I13" s="21">
        <v>60.912999999999997</v>
      </c>
      <c r="J13" s="18" t="s">
        <v>16</v>
      </c>
      <c r="K13" s="6"/>
    </row>
    <row r="14" spans="1:11" x14ac:dyDescent="0.25">
      <c r="A14" s="14">
        <v>9</v>
      </c>
      <c r="B14" s="15" t="s">
        <v>58</v>
      </c>
      <c r="C14" s="15">
        <v>73.050049999999999</v>
      </c>
      <c r="D14" s="21">
        <v>36.525024999999999</v>
      </c>
      <c r="E14" s="15">
        <v>72.5</v>
      </c>
      <c r="F14" s="21">
        <v>14.5</v>
      </c>
      <c r="G14" s="15">
        <v>95.8</v>
      </c>
      <c r="H14" s="21">
        <v>9.58</v>
      </c>
      <c r="I14" s="21">
        <v>60.605024999999998</v>
      </c>
      <c r="J14" s="18" t="s">
        <v>16</v>
      </c>
      <c r="K14" s="6"/>
    </row>
    <row r="15" spans="1:11" x14ac:dyDescent="0.25">
      <c r="A15" s="14">
        <v>10</v>
      </c>
      <c r="B15" s="15" t="s">
        <v>59</v>
      </c>
      <c r="C15" s="15">
        <v>78.94</v>
      </c>
      <c r="D15" s="21">
        <v>39.47</v>
      </c>
      <c r="E15" s="15">
        <v>61.25</v>
      </c>
      <c r="F15" s="21">
        <v>12.25</v>
      </c>
      <c r="G15" s="15">
        <v>88.6</v>
      </c>
      <c r="H15" s="21">
        <v>8.86</v>
      </c>
      <c r="I15" s="21">
        <v>60.58</v>
      </c>
      <c r="J15" s="18" t="s">
        <v>16</v>
      </c>
      <c r="K15" s="6"/>
    </row>
    <row r="16" spans="1:11" x14ac:dyDescent="0.25">
      <c r="A16" s="14">
        <v>11</v>
      </c>
      <c r="B16" s="15" t="s">
        <v>503</v>
      </c>
      <c r="C16" s="15">
        <v>75.62</v>
      </c>
      <c r="D16" s="21">
        <v>37.81</v>
      </c>
      <c r="E16" s="15">
        <v>68.75</v>
      </c>
      <c r="F16" s="21">
        <v>13.75</v>
      </c>
      <c r="G16" s="15">
        <v>84.13</v>
      </c>
      <c r="H16" s="21">
        <v>8.4130000000000003</v>
      </c>
      <c r="I16" s="21">
        <v>59.972999999999999</v>
      </c>
      <c r="J16" s="18" t="s">
        <v>16</v>
      </c>
      <c r="K16" s="6"/>
    </row>
    <row r="17" spans="1:11" x14ac:dyDescent="0.25">
      <c r="A17" s="14">
        <v>12</v>
      </c>
      <c r="B17" s="15" t="s">
        <v>56</v>
      </c>
      <c r="C17" s="15">
        <v>78.62</v>
      </c>
      <c r="D17" s="21">
        <v>39.31</v>
      </c>
      <c r="E17" s="15">
        <v>61.25</v>
      </c>
      <c r="F17" s="21">
        <v>12.25</v>
      </c>
      <c r="G17" s="15">
        <v>82.5</v>
      </c>
      <c r="H17" s="21">
        <v>8.25</v>
      </c>
      <c r="I17" s="21">
        <v>59.81</v>
      </c>
      <c r="J17" s="18" t="s">
        <v>16</v>
      </c>
      <c r="K17" s="6"/>
    </row>
    <row r="18" spans="1:11" x14ac:dyDescent="0.25">
      <c r="A18" s="14">
        <v>13</v>
      </c>
      <c r="B18" s="15" t="s">
        <v>60</v>
      </c>
      <c r="C18" s="15">
        <v>74.516220000000004</v>
      </c>
      <c r="D18" s="21">
        <v>37.258110000000002</v>
      </c>
      <c r="E18" s="15">
        <v>65</v>
      </c>
      <c r="F18" s="21">
        <v>13</v>
      </c>
      <c r="G18" s="15">
        <v>93.23</v>
      </c>
      <c r="H18" s="21">
        <v>9.3230000000000004</v>
      </c>
      <c r="I18" s="21">
        <v>59.581110000000002</v>
      </c>
      <c r="J18" s="18" t="s">
        <v>16</v>
      </c>
      <c r="K18" s="6"/>
    </row>
    <row r="19" spans="1:11" x14ac:dyDescent="0.25">
      <c r="A19" s="14">
        <v>14</v>
      </c>
      <c r="B19" s="15" t="s">
        <v>55</v>
      </c>
      <c r="C19" s="15">
        <v>79.018940000000001</v>
      </c>
      <c r="D19" s="21">
        <v>39.50947</v>
      </c>
      <c r="E19" s="15">
        <v>56.25</v>
      </c>
      <c r="F19" s="21">
        <v>11.25</v>
      </c>
      <c r="G19" s="15">
        <v>84.13</v>
      </c>
      <c r="H19" s="21">
        <v>8.4130000000000003</v>
      </c>
      <c r="I19" s="21">
        <v>59.172469999999997</v>
      </c>
      <c r="J19" s="18" t="s">
        <v>16</v>
      </c>
      <c r="K19" s="6"/>
    </row>
    <row r="20" spans="1:11" x14ac:dyDescent="0.25">
      <c r="A20" s="14">
        <v>15</v>
      </c>
      <c r="B20" s="15" t="s">
        <v>54</v>
      </c>
      <c r="C20" s="15">
        <v>66.56</v>
      </c>
      <c r="D20" s="21">
        <v>33.28</v>
      </c>
      <c r="E20" s="15">
        <v>83.75</v>
      </c>
      <c r="F20" s="21">
        <v>16.75</v>
      </c>
      <c r="G20" s="15">
        <v>91.4</v>
      </c>
      <c r="H20" s="21">
        <v>9.14</v>
      </c>
      <c r="I20" s="21">
        <v>59.17</v>
      </c>
      <c r="J20" s="18" t="s">
        <v>16</v>
      </c>
      <c r="K20" s="6"/>
    </row>
    <row r="23" spans="1:11" x14ac:dyDescent="0.25">
      <c r="A23" s="44" t="s">
        <v>61</v>
      </c>
      <c r="B23" s="44"/>
      <c r="C23" s="44"/>
      <c r="D23" s="44"/>
      <c r="E23" s="44"/>
      <c r="F23" s="44"/>
      <c r="G23" s="44"/>
      <c r="H23" s="44"/>
      <c r="I23" s="44"/>
      <c r="J23" s="44"/>
    </row>
    <row r="24" spans="1:11" x14ac:dyDescent="0.25">
      <c r="A24" s="44" t="s">
        <v>20</v>
      </c>
      <c r="B24" s="44"/>
      <c r="C24" s="44"/>
      <c r="D24" s="44"/>
      <c r="E24" s="44"/>
      <c r="F24" s="44"/>
      <c r="G24" s="44"/>
      <c r="H24" s="44"/>
      <c r="I24" s="44"/>
      <c r="J24" s="44"/>
    </row>
    <row r="25" spans="1:11" x14ac:dyDescent="0.25">
      <c r="A25" s="4" t="s">
        <v>62</v>
      </c>
    </row>
    <row r="26" spans="1:11" ht="15.75" thickBot="1" x14ac:dyDescent="0.3">
      <c r="A26" s="19"/>
    </row>
    <row r="27" spans="1:11" ht="15" customHeight="1" x14ac:dyDescent="0.25">
      <c r="A27" s="47" t="s">
        <v>505</v>
      </c>
      <c r="B27" s="48"/>
      <c r="C27" s="48"/>
      <c r="D27" s="48"/>
      <c r="E27" s="48"/>
      <c r="F27" s="48"/>
      <c r="G27" s="48"/>
      <c r="H27" s="48"/>
      <c r="I27" s="48"/>
      <c r="J27" s="49"/>
    </row>
    <row r="28" spans="1:11" ht="15" customHeight="1" x14ac:dyDescent="0.25">
      <c r="A28" s="50"/>
      <c r="B28" s="51"/>
      <c r="C28" s="51"/>
      <c r="D28" s="51"/>
      <c r="E28" s="51"/>
      <c r="F28" s="51"/>
      <c r="G28" s="51"/>
      <c r="H28" s="51"/>
      <c r="I28" s="51"/>
      <c r="J28" s="52"/>
    </row>
    <row r="29" spans="1:11" ht="15" customHeight="1" x14ac:dyDescent="0.25">
      <c r="A29" s="50"/>
      <c r="B29" s="51"/>
      <c r="C29" s="51"/>
      <c r="D29" s="51"/>
      <c r="E29" s="51"/>
      <c r="F29" s="51"/>
      <c r="G29" s="51"/>
      <c r="H29" s="51"/>
      <c r="I29" s="51"/>
      <c r="J29" s="52"/>
    </row>
    <row r="30" spans="1:11" ht="15" customHeight="1" x14ac:dyDescent="0.25">
      <c r="A30" s="50"/>
      <c r="B30" s="51"/>
      <c r="C30" s="51"/>
      <c r="D30" s="51"/>
      <c r="E30" s="51"/>
      <c r="F30" s="51"/>
      <c r="G30" s="51"/>
      <c r="H30" s="51"/>
      <c r="I30" s="51"/>
      <c r="J30" s="52"/>
    </row>
    <row r="31" spans="1:11" x14ac:dyDescent="0.25">
      <c r="A31" s="50"/>
      <c r="B31" s="51"/>
      <c r="C31" s="51"/>
      <c r="D31" s="51"/>
      <c r="E31" s="51"/>
      <c r="F31" s="51"/>
      <c r="G31" s="51"/>
      <c r="H31" s="51"/>
      <c r="I31" s="51"/>
      <c r="J31" s="52"/>
    </row>
    <row r="32" spans="1:11" x14ac:dyDescent="0.25">
      <c r="A32" s="50"/>
      <c r="B32" s="51"/>
      <c r="C32" s="51"/>
      <c r="D32" s="51"/>
      <c r="E32" s="51"/>
      <c r="F32" s="51"/>
      <c r="G32" s="51"/>
      <c r="H32" s="51"/>
      <c r="I32" s="51"/>
      <c r="J32" s="52"/>
    </row>
    <row r="33" spans="1:10" ht="15.75" thickBot="1" x14ac:dyDescent="0.3">
      <c r="A33" s="53"/>
      <c r="B33" s="54"/>
      <c r="C33" s="54"/>
      <c r="D33" s="54"/>
      <c r="E33" s="54"/>
      <c r="F33" s="54"/>
      <c r="G33" s="54"/>
      <c r="H33" s="54"/>
      <c r="I33" s="54"/>
      <c r="J33" s="55"/>
    </row>
  </sheetData>
  <mergeCells count="4">
    <mergeCell ref="A3:I3"/>
    <mergeCell ref="A23:J23"/>
    <mergeCell ref="A24:J24"/>
    <mergeCell ref="A27:J33"/>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topLeftCell="A4" workbookViewId="0">
      <selection activeCell="B13" sqref="B13"/>
    </sheetView>
  </sheetViews>
  <sheetFormatPr defaultRowHeight="15" x14ac:dyDescent="0.25"/>
  <cols>
    <col min="1" max="1" width="5" style="4" customWidth="1"/>
    <col min="2" max="2" width="23.7109375" style="4" customWidth="1"/>
    <col min="3" max="3" width="10" style="4" customWidth="1"/>
    <col min="4" max="4" width="9.85546875" style="4" customWidth="1"/>
    <col min="5" max="5" width="10.85546875" style="4" customWidth="1"/>
    <col min="6" max="6" width="11.85546875" style="4" customWidth="1"/>
    <col min="7" max="7" width="12.5703125" style="4" customWidth="1"/>
    <col min="8" max="8" width="14.140625" style="4" customWidth="1"/>
    <col min="9" max="9" width="11.28515625" style="4" customWidth="1"/>
    <col min="10" max="11" width="15" style="4" customWidth="1"/>
    <col min="12" max="16384" width="9.140625" style="4"/>
  </cols>
  <sheetData>
    <row r="1" spans="1:11" x14ac:dyDescent="0.25">
      <c r="E1" s="20" t="s">
        <v>45</v>
      </c>
      <c r="F1" s="20"/>
    </row>
    <row r="2" spans="1:11" x14ac:dyDescent="0.25">
      <c r="A2" s="45" t="s">
        <v>63</v>
      </c>
      <c r="B2" s="45"/>
      <c r="C2" s="45"/>
      <c r="D2" s="45"/>
      <c r="E2" s="45"/>
      <c r="F2" s="45"/>
      <c r="G2" s="45"/>
      <c r="H2" s="45"/>
      <c r="I2" s="45"/>
    </row>
    <row r="3" spans="1:11" ht="15" customHeight="1" x14ac:dyDescent="0.25"/>
    <row r="4" spans="1:11" ht="26.25" customHeight="1" x14ac:dyDescent="0.25">
      <c r="A4" s="1" t="s">
        <v>0</v>
      </c>
      <c r="B4" s="1" t="s">
        <v>1</v>
      </c>
      <c r="C4" s="1" t="s">
        <v>2</v>
      </c>
      <c r="D4" s="1" t="s">
        <v>3</v>
      </c>
      <c r="E4" s="1" t="s">
        <v>4</v>
      </c>
      <c r="F4" s="1" t="s">
        <v>5</v>
      </c>
      <c r="G4" s="1" t="s">
        <v>6</v>
      </c>
      <c r="H4" s="1" t="s">
        <v>7</v>
      </c>
      <c r="I4" s="7" t="s">
        <v>23</v>
      </c>
      <c r="J4" s="9"/>
      <c r="K4" s="5"/>
    </row>
    <row r="5" spans="1:11" x14ac:dyDescent="0.25">
      <c r="A5" s="14">
        <v>1</v>
      </c>
      <c r="B5" s="15" t="s">
        <v>64</v>
      </c>
      <c r="C5" s="15">
        <v>69.52</v>
      </c>
      <c r="D5" s="21">
        <f t="shared" ref="D5:D40" si="0">(C5*0.5)</f>
        <v>34.76</v>
      </c>
      <c r="E5" s="15">
        <v>87.5</v>
      </c>
      <c r="F5" s="21">
        <f t="shared" ref="F5:F40" si="1">(E5*0.2)</f>
        <v>17.5</v>
      </c>
      <c r="G5" s="15">
        <v>87.16</v>
      </c>
      <c r="H5" s="21">
        <f t="shared" ref="H5:H40" si="2">(G5*0.1)</f>
        <v>8.7159999999999993</v>
      </c>
      <c r="I5" s="21">
        <f>(D5+F5+H5)</f>
        <v>60.975999999999999</v>
      </c>
      <c r="J5" s="18" t="s">
        <v>16</v>
      </c>
      <c r="K5" s="6"/>
    </row>
    <row r="6" spans="1:11" x14ac:dyDescent="0.25">
      <c r="A6" s="14">
        <v>2</v>
      </c>
      <c r="B6" s="15" t="s">
        <v>65</v>
      </c>
      <c r="C6" s="15">
        <v>80.099999999999994</v>
      </c>
      <c r="D6" s="21">
        <f t="shared" si="0"/>
        <v>40.049999999999997</v>
      </c>
      <c r="E6" s="15">
        <v>46.25</v>
      </c>
      <c r="F6" s="21">
        <f t="shared" si="1"/>
        <v>9.25</v>
      </c>
      <c r="G6" s="15">
        <v>75.03</v>
      </c>
      <c r="H6" s="21">
        <f t="shared" si="2"/>
        <v>7.5030000000000001</v>
      </c>
      <c r="I6" s="21">
        <f t="shared" ref="I6:I40" si="3">(D6+F6+H6)</f>
        <v>56.802999999999997</v>
      </c>
      <c r="J6" s="18" t="s">
        <v>16</v>
      </c>
      <c r="K6" s="6"/>
    </row>
    <row r="7" spans="1:11" x14ac:dyDescent="0.25">
      <c r="A7" s="14">
        <v>3</v>
      </c>
      <c r="B7" s="15" t="s">
        <v>66</v>
      </c>
      <c r="C7" s="15">
        <v>65.19</v>
      </c>
      <c r="D7" s="21">
        <f t="shared" si="0"/>
        <v>32.594999999999999</v>
      </c>
      <c r="E7" s="15">
        <v>91.25</v>
      </c>
      <c r="F7" s="21">
        <f t="shared" si="1"/>
        <v>18.25</v>
      </c>
      <c r="G7" s="15">
        <v>58.23</v>
      </c>
      <c r="H7" s="21">
        <f t="shared" si="2"/>
        <v>5.8230000000000004</v>
      </c>
      <c r="I7" s="21">
        <f t="shared" si="3"/>
        <v>56.667999999999999</v>
      </c>
      <c r="J7" s="18" t="s">
        <v>16</v>
      </c>
      <c r="K7" s="6"/>
    </row>
    <row r="8" spans="1:11" x14ac:dyDescent="0.25">
      <c r="A8" s="14">
        <v>4</v>
      </c>
      <c r="B8" s="15" t="s">
        <v>67</v>
      </c>
      <c r="C8" s="15">
        <v>83.667180000000002</v>
      </c>
      <c r="D8" s="21">
        <f t="shared" si="0"/>
        <v>41.833590000000001</v>
      </c>
      <c r="E8" s="15">
        <v>23.75</v>
      </c>
      <c r="F8" s="21">
        <f t="shared" si="1"/>
        <v>4.75</v>
      </c>
      <c r="G8" s="15">
        <v>85.6</v>
      </c>
      <c r="H8" s="21">
        <f t="shared" si="2"/>
        <v>8.56</v>
      </c>
      <c r="I8" s="21">
        <f t="shared" si="3"/>
        <v>55.143590000000003</v>
      </c>
      <c r="J8" s="18" t="s">
        <v>16</v>
      </c>
      <c r="K8" s="6"/>
    </row>
    <row r="9" spans="1:11" x14ac:dyDescent="0.25">
      <c r="A9" s="14">
        <v>5</v>
      </c>
      <c r="B9" s="15" t="s">
        <v>68</v>
      </c>
      <c r="C9" s="15">
        <v>76.182550000000006</v>
      </c>
      <c r="D9" s="21">
        <f t="shared" si="0"/>
        <v>38.091275000000003</v>
      </c>
      <c r="E9" s="15">
        <v>38.75</v>
      </c>
      <c r="F9" s="21">
        <f t="shared" si="1"/>
        <v>7.75</v>
      </c>
      <c r="G9" s="15">
        <v>86</v>
      </c>
      <c r="H9" s="21">
        <f t="shared" si="2"/>
        <v>8.6</v>
      </c>
      <c r="I9" s="21">
        <f t="shared" si="3"/>
        <v>54.441275000000005</v>
      </c>
      <c r="J9" s="18" t="s">
        <v>16</v>
      </c>
      <c r="K9" s="6"/>
    </row>
    <row r="10" spans="1:11" x14ac:dyDescent="0.25">
      <c r="A10" s="14">
        <v>6</v>
      </c>
      <c r="B10" s="15" t="s">
        <v>69</v>
      </c>
      <c r="C10" s="15">
        <v>59.288629999999998</v>
      </c>
      <c r="D10" s="21">
        <f t="shared" si="0"/>
        <v>29.644314999999999</v>
      </c>
      <c r="E10" s="15">
        <v>83.75</v>
      </c>
      <c r="F10" s="21">
        <f t="shared" si="1"/>
        <v>16.75</v>
      </c>
      <c r="G10" s="15">
        <v>69.66</v>
      </c>
      <c r="H10" s="21">
        <f t="shared" si="2"/>
        <v>6.9660000000000002</v>
      </c>
      <c r="I10" s="21">
        <f t="shared" si="3"/>
        <v>53.360315</v>
      </c>
      <c r="J10" s="18" t="s">
        <v>16</v>
      </c>
      <c r="K10" s="6"/>
    </row>
    <row r="11" spans="1:11" x14ac:dyDescent="0.25">
      <c r="A11" s="14">
        <v>7</v>
      </c>
      <c r="B11" s="15" t="s">
        <v>70</v>
      </c>
      <c r="C11" s="15">
        <v>74.129949999999994</v>
      </c>
      <c r="D11" s="21">
        <f t="shared" si="0"/>
        <v>37.064974999999997</v>
      </c>
      <c r="E11" s="15">
        <v>33.75</v>
      </c>
      <c r="F11" s="21">
        <f t="shared" si="1"/>
        <v>6.75</v>
      </c>
      <c r="G11" s="15">
        <v>89.26</v>
      </c>
      <c r="H11" s="21">
        <f t="shared" si="2"/>
        <v>8.9260000000000002</v>
      </c>
      <c r="I11" s="21">
        <f t="shared" si="3"/>
        <v>52.740974999999999</v>
      </c>
      <c r="J11" s="18" t="s">
        <v>16</v>
      </c>
      <c r="K11" s="6"/>
    </row>
    <row r="12" spans="1:11" x14ac:dyDescent="0.25">
      <c r="A12" s="14">
        <v>8</v>
      </c>
      <c r="B12" s="15" t="s">
        <v>71</v>
      </c>
      <c r="C12" s="15">
        <v>79.331569999999999</v>
      </c>
      <c r="D12" s="21">
        <f t="shared" si="0"/>
        <v>39.665785</v>
      </c>
      <c r="E12" s="15">
        <v>27</v>
      </c>
      <c r="F12" s="21">
        <f t="shared" si="1"/>
        <v>5.4</v>
      </c>
      <c r="G12" s="15">
        <v>72</v>
      </c>
      <c r="H12" s="21">
        <f t="shared" si="2"/>
        <v>7.2</v>
      </c>
      <c r="I12" s="21">
        <f t="shared" si="3"/>
        <v>52.265785000000001</v>
      </c>
      <c r="J12" s="18" t="s">
        <v>16</v>
      </c>
      <c r="K12" s="6"/>
    </row>
    <row r="13" spans="1:11" x14ac:dyDescent="0.25">
      <c r="A13" s="14">
        <v>9</v>
      </c>
      <c r="B13" s="15" t="s">
        <v>72</v>
      </c>
      <c r="C13" s="15">
        <v>77.150000000000006</v>
      </c>
      <c r="D13" s="21">
        <f t="shared" si="0"/>
        <v>38.575000000000003</v>
      </c>
      <c r="E13" s="15">
        <v>32.5</v>
      </c>
      <c r="F13" s="21">
        <f t="shared" si="1"/>
        <v>6.5</v>
      </c>
      <c r="G13" s="15">
        <v>66.63</v>
      </c>
      <c r="H13" s="21">
        <f t="shared" si="2"/>
        <v>6.6630000000000003</v>
      </c>
      <c r="I13" s="21">
        <f t="shared" si="3"/>
        <v>51.738</v>
      </c>
      <c r="J13" s="18" t="s">
        <v>16</v>
      </c>
      <c r="K13" s="6"/>
    </row>
    <row r="14" spans="1:11" x14ac:dyDescent="0.25">
      <c r="A14" s="14">
        <v>10</v>
      </c>
      <c r="B14" s="15" t="s">
        <v>73</v>
      </c>
      <c r="C14" s="15">
        <v>75.489999999999995</v>
      </c>
      <c r="D14" s="21">
        <f t="shared" si="0"/>
        <v>37.744999999999997</v>
      </c>
      <c r="E14" s="15">
        <v>30</v>
      </c>
      <c r="F14" s="21">
        <f t="shared" si="1"/>
        <v>6</v>
      </c>
      <c r="G14" s="15">
        <v>78.53</v>
      </c>
      <c r="H14" s="21">
        <f t="shared" si="2"/>
        <v>7.8530000000000006</v>
      </c>
      <c r="I14" s="21">
        <f t="shared" si="3"/>
        <v>51.597999999999999</v>
      </c>
      <c r="J14" s="18" t="s">
        <v>16</v>
      </c>
      <c r="K14" s="6"/>
    </row>
    <row r="15" spans="1:11" x14ac:dyDescent="0.25">
      <c r="A15" s="14">
        <v>11</v>
      </c>
      <c r="B15" s="15" t="s">
        <v>74</v>
      </c>
      <c r="C15" s="15">
        <v>64.069999999999993</v>
      </c>
      <c r="D15" s="21">
        <f t="shared" si="0"/>
        <v>32.034999999999997</v>
      </c>
      <c r="E15" s="15">
        <v>57.5</v>
      </c>
      <c r="F15" s="21">
        <f t="shared" si="1"/>
        <v>11.5</v>
      </c>
      <c r="G15" s="15">
        <v>80.16</v>
      </c>
      <c r="H15" s="21">
        <f t="shared" si="2"/>
        <v>8.016</v>
      </c>
      <c r="I15" s="21">
        <f t="shared" si="3"/>
        <v>51.550999999999995</v>
      </c>
      <c r="J15" s="18" t="s">
        <v>16</v>
      </c>
      <c r="K15" s="6"/>
    </row>
    <row r="16" spans="1:11" x14ac:dyDescent="0.25">
      <c r="A16" s="14">
        <v>12</v>
      </c>
      <c r="B16" s="15" t="s">
        <v>75</v>
      </c>
      <c r="C16" s="15">
        <v>80.239999999999995</v>
      </c>
      <c r="D16" s="21">
        <f t="shared" si="0"/>
        <v>40.119999999999997</v>
      </c>
      <c r="E16" s="15">
        <v>17.5</v>
      </c>
      <c r="F16" s="21">
        <f t="shared" si="1"/>
        <v>3.5</v>
      </c>
      <c r="G16" s="15">
        <v>77.83</v>
      </c>
      <c r="H16" s="21">
        <f t="shared" si="2"/>
        <v>7.7830000000000004</v>
      </c>
      <c r="I16" s="21">
        <f t="shared" si="3"/>
        <v>51.402999999999999</v>
      </c>
      <c r="J16" s="18" t="s">
        <v>16</v>
      </c>
      <c r="K16" s="6"/>
    </row>
    <row r="17" spans="1:11" x14ac:dyDescent="0.25">
      <c r="A17" s="14">
        <v>13</v>
      </c>
      <c r="B17" s="15" t="s">
        <v>76</v>
      </c>
      <c r="C17" s="15">
        <v>76.61</v>
      </c>
      <c r="D17" s="21">
        <f t="shared" si="0"/>
        <v>38.305</v>
      </c>
      <c r="E17" s="15">
        <v>26.25</v>
      </c>
      <c r="F17" s="21">
        <f t="shared" si="1"/>
        <v>5.25</v>
      </c>
      <c r="G17" s="15">
        <v>75.400000000000006</v>
      </c>
      <c r="H17" s="21">
        <f t="shared" si="2"/>
        <v>7.5400000000000009</v>
      </c>
      <c r="I17" s="21">
        <f t="shared" si="3"/>
        <v>51.094999999999999</v>
      </c>
      <c r="J17" s="18" t="s">
        <v>16</v>
      </c>
      <c r="K17" s="6"/>
    </row>
    <row r="18" spans="1:11" x14ac:dyDescent="0.25">
      <c r="A18" s="14">
        <v>14</v>
      </c>
      <c r="B18" s="15" t="s">
        <v>77</v>
      </c>
      <c r="C18" s="15">
        <v>77.680000000000007</v>
      </c>
      <c r="D18" s="21">
        <f t="shared" si="0"/>
        <v>38.840000000000003</v>
      </c>
      <c r="E18" s="15">
        <v>17.5</v>
      </c>
      <c r="F18" s="21">
        <f t="shared" si="1"/>
        <v>3.5</v>
      </c>
      <c r="G18" s="15">
        <v>83.8</v>
      </c>
      <c r="H18" s="21">
        <f t="shared" si="2"/>
        <v>8.3800000000000008</v>
      </c>
      <c r="I18" s="21">
        <f t="shared" si="3"/>
        <v>50.720000000000006</v>
      </c>
      <c r="J18" s="18" t="s">
        <v>16</v>
      </c>
      <c r="K18" s="6"/>
    </row>
    <row r="19" spans="1:11" x14ac:dyDescent="0.25">
      <c r="A19" s="14">
        <v>15</v>
      </c>
      <c r="B19" s="15" t="s">
        <v>78</v>
      </c>
      <c r="C19" s="15">
        <v>77.52</v>
      </c>
      <c r="D19" s="21">
        <f t="shared" si="0"/>
        <v>38.76</v>
      </c>
      <c r="E19" s="15">
        <v>25</v>
      </c>
      <c r="F19" s="21">
        <f t="shared" si="1"/>
        <v>5</v>
      </c>
      <c r="G19" s="15">
        <v>68.260000000000005</v>
      </c>
      <c r="H19" s="21">
        <f t="shared" si="2"/>
        <v>6.8260000000000005</v>
      </c>
      <c r="I19" s="21">
        <f t="shared" si="3"/>
        <v>50.585999999999999</v>
      </c>
      <c r="J19" s="18" t="s">
        <v>16</v>
      </c>
      <c r="K19" s="6"/>
    </row>
    <row r="20" spans="1:11" x14ac:dyDescent="0.25">
      <c r="A20" s="14">
        <v>16</v>
      </c>
      <c r="B20" s="15" t="s">
        <v>79</v>
      </c>
      <c r="C20" s="15">
        <v>77.14</v>
      </c>
      <c r="D20" s="21">
        <f t="shared" si="0"/>
        <v>38.57</v>
      </c>
      <c r="E20" s="15">
        <v>22.5</v>
      </c>
      <c r="F20" s="21">
        <f t="shared" si="1"/>
        <v>4.5</v>
      </c>
      <c r="G20" s="15">
        <v>74.400000000000006</v>
      </c>
      <c r="H20" s="21">
        <f t="shared" si="2"/>
        <v>7.4400000000000013</v>
      </c>
      <c r="I20" s="21">
        <f t="shared" si="3"/>
        <v>50.510000000000005</v>
      </c>
      <c r="J20" s="18" t="s">
        <v>16</v>
      </c>
      <c r="K20" s="6"/>
    </row>
    <row r="21" spans="1:11" x14ac:dyDescent="0.25">
      <c r="A21" s="14">
        <v>17</v>
      </c>
      <c r="B21" s="15" t="s">
        <v>80</v>
      </c>
      <c r="C21" s="15">
        <v>74.886150000000001</v>
      </c>
      <c r="D21" s="21">
        <f t="shared" si="0"/>
        <v>37.443075</v>
      </c>
      <c r="E21" s="15">
        <v>22.5</v>
      </c>
      <c r="F21" s="21">
        <f t="shared" si="1"/>
        <v>4.5</v>
      </c>
      <c r="G21" s="15">
        <v>77.599999999999994</v>
      </c>
      <c r="H21" s="21">
        <f t="shared" si="2"/>
        <v>7.76</v>
      </c>
      <c r="I21" s="21">
        <f t="shared" si="3"/>
        <v>49.703074999999998</v>
      </c>
      <c r="J21" s="18" t="s">
        <v>16</v>
      </c>
      <c r="K21" s="6"/>
    </row>
    <row r="22" spans="1:11" x14ac:dyDescent="0.25">
      <c r="A22" s="14">
        <v>18</v>
      </c>
      <c r="B22" s="15" t="s">
        <v>81</v>
      </c>
      <c r="C22" s="15">
        <v>72.709999999999994</v>
      </c>
      <c r="D22" s="21">
        <f t="shared" si="0"/>
        <v>36.354999999999997</v>
      </c>
      <c r="E22" s="15">
        <v>23.75</v>
      </c>
      <c r="F22" s="21">
        <f t="shared" si="1"/>
        <v>4.75</v>
      </c>
      <c r="G22" s="15">
        <v>81.099999999999994</v>
      </c>
      <c r="H22" s="21">
        <f t="shared" si="2"/>
        <v>8.11</v>
      </c>
      <c r="I22" s="21">
        <f t="shared" si="3"/>
        <v>49.214999999999996</v>
      </c>
      <c r="J22" s="18" t="s">
        <v>16</v>
      </c>
      <c r="K22" s="6"/>
    </row>
    <row r="23" spans="1:11" x14ac:dyDescent="0.25">
      <c r="A23" s="14">
        <v>19</v>
      </c>
      <c r="B23" s="15" t="s">
        <v>82</v>
      </c>
      <c r="C23" s="15">
        <v>73.8</v>
      </c>
      <c r="D23" s="21">
        <f t="shared" si="0"/>
        <v>36.9</v>
      </c>
      <c r="E23" s="15">
        <v>20</v>
      </c>
      <c r="F23" s="21">
        <f t="shared" si="1"/>
        <v>4</v>
      </c>
      <c r="G23" s="15">
        <v>82</v>
      </c>
      <c r="H23" s="21">
        <f t="shared" si="2"/>
        <v>8.2000000000000011</v>
      </c>
      <c r="I23" s="21">
        <f t="shared" si="3"/>
        <v>49.1</v>
      </c>
      <c r="J23" s="18" t="s">
        <v>16</v>
      </c>
      <c r="K23" s="6"/>
    </row>
    <row r="24" spans="1:11" x14ac:dyDescent="0.25">
      <c r="A24" s="14">
        <v>20</v>
      </c>
      <c r="B24" s="15" t="s">
        <v>83</v>
      </c>
      <c r="C24" s="15">
        <v>55.287999999999997</v>
      </c>
      <c r="D24" s="21">
        <f t="shared" si="0"/>
        <v>27.643999999999998</v>
      </c>
      <c r="E24" s="15">
        <v>70</v>
      </c>
      <c r="F24" s="21">
        <f t="shared" si="1"/>
        <v>14</v>
      </c>
      <c r="G24" s="15">
        <v>74.099999999999994</v>
      </c>
      <c r="H24" s="21">
        <f t="shared" si="2"/>
        <v>7.41</v>
      </c>
      <c r="I24" s="21">
        <f t="shared" si="3"/>
        <v>49.054000000000002</v>
      </c>
      <c r="J24" s="18" t="s">
        <v>16</v>
      </c>
      <c r="K24" s="6"/>
    </row>
    <row r="25" spans="1:11" x14ac:dyDescent="0.25">
      <c r="A25" s="14">
        <v>21</v>
      </c>
      <c r="B25" s="15" t="s">
        <v>84</v>
      </c>
      <c r="C25" s="15">
        <v>63.81</v>
      </c>
      <c r="D25" s="21">
        <f t="shared" si="0"/>
        <v>31.905000000000001</v>
      </c>
      <c r="E25" s="15">
        <v>45</v>
      </c>
      <c r="F25" s="21">
        <f t="shared" si="1"/>
        <v>9</v>
      </c>
      <c r="G25" s="15">
        <v>76.66</v>
      </c>
      <c r="H25" s="21">
        <f t="shared" si="2"/>
        <v>7.6660000000000004</v>
      </c>
      <c r="I25" s="21">
        <f t="shared" si="3"/>
        <v>48.570999999999998</v>
      </c>
      <c r="J25" s="18" t="s">
        <v>16</v>
      </c>
      <c r="K25" s="6"/>
    </row>
    <row r="26" spans="1:11" x14ac:dyDescent="0.25">
      <c r="A26" s="14">
        <v>22</v>
      </c>
      <c r="B26" s="15" t="s">
        <v>85</v>
      </c>
      <c r="C26" s="15">
        <v>82.035529999999994</v>
      </c>
      <c r="D26" s="21">
        <f t="shared" si="0"/>
        <v>41.017764999999997</v>
      </c>
      <c r="E26" s="15">
        <v>0</v>
      </c>
      <c r="F26" s="21">
        <f t="shared" si="1"/>
        <v>0</v>
      </c>
      <c r="G26" s="15">
        <v>71.3</v>
      </c>
      <c r="H26" s="21">
        <f t="shared" si="2"/>
        <v>7.13</v>
      </c>
      <c r="I26" s="21">
        <f t="shared" si="3"/>
        <v>48.147765</v>
      </c>
      <c r="J26" s="18" t="s">
        <v>16</v>
      </c>
      <c r="K26" s="6"/>
    </row>
    <row r="27" spans="1:11" x14ac:dyDescent="0.25">
      <c r="A27" s="14">
        <v>23</v>
      </c>
      <c r="B27" s="15" t="s">
        <v>86</v>
      </c>
      <c r="C27" s="15">
        <v>78.39</v>
      </c>
      <c r="D27" s="21">
        <f t="shared" si="0"/>
        <v>39.195</v>
      </c>
      <c r="E27" s="15">
        <v>16.25</v>
      </c>
      <c r="F27" s="21">
        <f t="shared" si="1"/>
        <v>3.25</v>
      </c>
      <c r="G27" s="15">
        <v>56.83</v>
      </c>
      <c r="H27" s="21">
        <f t="shared" si="2"/>
        <v>5.6829999999999998</v>
      </c>
      <c r="I27" s="21">
        <f t="shared" si="3"/>
        <v>48.128</v>
      </c>
      <c r="J27" s="18" t="s">
        <v>16</v>
      </c>
      <c r="K27" s="6"/>
    </row>
    <row r="28" spans="1:11" x14ac:dyDescent="0.25">
      <c r="A28" s="14">
        <v>24</v>
      </c>
      <c r="B28" s="15" t="s">
        <v>87</v>
      </c>
      <c r="C28" s="15">
        <v>78.31</v>
      </c>
      <c r="D28" s="21">
        <f t="shared" si="0"/>
        <v>39.155000000000001</v>
      </c>
      <c r="E28" s="15">
        <v>0</v>
      </c>
      <c r="F28" s="21">
        <f t="shared" si="1"/>
        <v>0</v>
      </c>
      <c r="G28" s="15">
        <v>89.5</v>
      </c>
      <c r="H28" s="21">
        <f t="shared" si="2"/>
        <v>8.9500000000000011</v>
      </c>
      <c r="I28" s="21">
        <f t="shared" si="3"/>
        <v>48.105000000000004</v>
      </c>
      <c r="J28" s="18" t="s">
        <v>16</v>
      </c>
      <c r="K28" s="6"/>
    </row>
    <row r="29" spans="1:11" x14ac:dyDescent="0.25">
      <c r="A29" s="14">
        <v>25</v>
      </c>
      <c r="B29" s="15" t="s">
        <v>88</v>
      </c>
      <c r="C29" s="15">
        <v>79.92</v>
      </c>
      <c r="D29" s="21">
        <f t="shared" si="0"/>
        <v>39.96</v>
      </c>
      <c r="E29" s="15">
        <v>0</v>
      </c>
      <c r="F29" s="21">
        <f t="shared" si="1"/>
        <v>0</v>
      </c>
      <c r="G29" s="15">
        <v>81.099999999999994</v>
      </c>
      <c r="H29" s="21">
        <f t="shared" si="2"/>
        <v>8.11</v>
      </c>
      <c r="I29" s="21">
        <f t="shared" si="3"/>
        <v>48.07</v>
      </c>
      <c r="J29" s="18" t="s">
        <v>16</v>
      </c>
      <c r="K29" s="6"/>
    </row>
    <row r="30" spans="1:11" x14ac:dyDescent="0.25">
      <c r="A30" s="14">
        <v>26</v>
      </c>
      <c r="B30" s="15" t="s">
        <v>89</v>
      </c>
      <c r="C30" s="15">
        <v>69.373339999999999</v>
      </c>
      <c r="D30" s="21">
        <f t="shared" si="0"/>
        <v>34.686669999999999</v>
      </c>
      <c r="E30" s="15">
        <v>32.5</v>
      </c>
      <c r="F30" s="21">
        <f t="shared" si="1"/>
        <v>6.5</v>
      </c>
      <c r="G30" s="15">
        <v>67.33</v>
      </c>
      <c r="H30" s="21">
        <f t="shared" si="2"/>
        <v>6.7330000000000005</v>
      </c>
      <c r="I30" s="21">
        <f t="shared" si="3"/>
        <v>47.919669999999996</v>
      </c>
      <c r="J30" s="18" t="s">
        <v>16</v>
      </c>
      <c r="K30" s="6"/>
    </row>
    <row r="31" spans="1:11" x14ac:dyDescent="0.25">
      <c r="A31" s="14">
        <v>27</v>
      </c>
      <c r="B31" s="15" t="s">
        <v>90</v>
      </c>
      <c r="C31" s="15">
        <v>81.624780000000001</v>
      </c>
      <c r="D31" s="21">
        <f t="shared" si="0"/>
        <v>40.812390000000001</v>
      </c>
      <c r="E31" s="15">
        <v>0</v>
      </c>
      <c r="F31" s="21">
        <f t="shared" si="1"/>
        <v>0</v>
      </c>
      <c r="G31" s="15">
        <v>66.86</v>
      </c>
      <c r="H31" s="21">
        <f t="shared" si="2"/>
        <v>6.6859999999999999</v>
      </c>
      <c r="I31" s="21">
        <f t="shared" si="3"/>
        <v>47.498390000000001</v>
      </c>
      <c r="J31" s="18" t="s">
        <v>16</v>
      </c>
      <c r="K31" s="6"/>
    </row>
    <row r="32" spans="1:11" x14ac:dyDescent="0.25">
      <c r="A32" s="14">
        <v>28</v>
      </c>
      <c r="B32" s="15" t="s">
        <v>91</v>
      </c>
      <c r="C32" s="15">
        <v>68.349999999999994</v>
      </c>
      <c r="D32" s="21">
        <f t="shared" si="0"/>
        <v>34.174999999999997</v>
      </c>
      <c r="E32" s="15">
        <v>27.5</v>
      </c>
      <c r="F32" s="21">
        <f t="shared" si="1"/>
        <v>5.5</v>
      </c>
      <c r="G32" s="15">
        <v>76.66</v>
      </c>
      <c r="H32" s="21">
        <f t="shared" si="2"/>
        <v>7.6660000000000004</v>
      </c>
      <c r="I32" s="21">
        <f t="shared" si="3"/>
        <v>47.340999999999994</v>
      </c>
      <c r="J32" s="18" t="s">
        <v>16</v>
      </c>
      <c r="K32" s="6"/>
    </row>
    <row r="33" spans="1:11" x14ac:dyDescent="0.25">
      <c r="A33" s="14">
        <v>29</v>
      </c>
      <c r="B33" s="15" t="s">
        <v>92</v>
      </c>
      <c r="C33" s="15">
        <v>83.4</v>
      </c>
      <c r="D33" s="21">
        <f t="shared" si="0"/>
        <v>41.7</v>
      </c>
      <c r="E33" s="15">
        <v>0</v>
      </c>
      <c r="F33" s="21">
        <f t="shared" si="1"/>
        <v>0</v>
      </c>
      <c r="G33" s="15">
        <v>56.13</v>
      </c>
      <c r="H33" s="21">
        <f t="shared" si="2"/>
        <v>5.6130000000000004</v>
      </c>
      <c r="I33" s="21">
        <f t="shared" si="3"/>
        <v>47.313000000000002</v>
      </c>
      <c r="J33" s="18" t="s">
        <v>16</v>
      </c>
      <c r="K33" s="6"/>
    </row>
    <row r="34" spans="1:11" x14ac:dyDescent="0.25">
      <c r="A34" s="14">
        <v>30</v>
      </c>
      <c r="B34" s="15" t="s">
        <v>93</v>
      </c>
      <c r="C34" s="15">
        <v>78.781189999999995</v>
      </c>
      <c r="D34" s="21">
        <f t="shared" si="0"/>
        <v>39.390594999999998</v>
      </c>
      <c r="E34" s="15">
        <v>0</v>
      </c>
      <c r="F34" s="21">
        <f t="shared" si="1"/>
        <v>0</v>
      </c>
      <c r="G34" s="15">
        <v>76.2</v>
      </c>
      <c r="H34" s="21">
        <f t="shared" si="2"/>
        <v>7.620000000000001</v>
      </c>
      <c r="I34" s="21">
        <f t="shared" si="3"/>
        <v>47.010594999999995</v>
      </c>
      <c r="J34" s="18" t="s">
        <v>16</v>
      </c>
      <c r="K34" s="6"/>
    </row>
    <row r="35" spans="1:11" x14ac:dyDescent="0.25">
      <c r="A35" s="14">
        <v>31</v>
      </c>
      <c r="B35" s="15" t="s">
        <v>94</v>
      </c>
      <c r="C35" s="15">
        <v>66.19</v>
      </c>
      <c r="D35" s="21">
        <f t="shared" si="0"/>
        <v>33.094999999999999</v>
      </c>
      <c r="E35" s="15">
        <v>31.25</v>
      </c>
      <c r="F35" s="21">
        <f t="shared" si="1"/>
        <v>6.25</v>
      </c>
      <c r="G35" s="15">
        <v>76.2</v>
      </c>
      <c r="H35" s="21">
        <f t="shared" si="2"/>
        <v>7.620000000000001</v>
      </c>
      <c r="I35" s="21">
        <f t="shared" si="3"/>
        <v>46.965000000000003</v>
      </c>
      <c r="J35" s="18" t="s">
        <v>16</v>
      </c>
      <c r="K35" s="6"/>
    </row>
    <row r="36" spans="1:11" x14ac:dyDescent="0.25">
      <c r="A36" s="14">
        <v>32</v>
      </c>
      <c r="B36" s="15" t="s">
        <v>95</v>
      </c>
      <c r="C36" s="15">
        <v>78.22</v>
      </c>
      <c r="D36" s="21">
        <f t="shared" si="0"/>
        <v>39.11</v>
      </c>
      <c r="E36" s="15">
        <v>0</v>
      </c>
      <c r="F36" s="21">
        <f t="shared" si="1"/>
        <v>0</v>
      </c>
      <c r="G36" s="15">
        <v>75.260000000000005</v>
      </c>
      <c r="H36" s="21">
        <f t="shared" si="2"/>
        <v>7.5260000000000007</v>
      </c>
      <c r="I36" s="21">
        <f t="shared" si="3"/>
        <v>46.636000000000003</v>
      </c>
      <c r="J36" s="18" t="s">
        <v>16</v>
      </c>
      <c r="K36" s="6"/>
    </row>
    <row r="37" spans="1:11" x14ac:dyDescent="0.25">
      <c r="A37" s="14">
        <v>33</v>
      </c>
      <c r="B37" s="15" t="s">
        <v>96</v>
      </c>
      <c r="C37" s="15">
        <v>79.089250000000007</v>
      </c>
      <c r="D37" s="21">
        <f t="shared" si="0"/>
        <v>39.544625000000003</v>
      </c>
      <c r="E37" s="15">
        <v>0</v>
      </c>
      <c r="F37" s="21">
        <f t="shared" si="1"/>
        <v>0</v>
      </c>
      <c r="G37" s="15">
        <v>69.900000000000006</v>
      </c>
      <c r="H37" s="21">
        <f t="shared" si="2"/>
        <v>6.9900000000000011</v>
      </c>
      <c r="I37" s="21">
        <f t="shared" si="3"/>
        <v>46.534625000000005</v>
      </c>
      <c r="J37" s="18" t="s">
        <v>16</v>
      </c>
      <c r="K37" s="6"/>
    </row>
    <row r="38" spans="1:11" x14ac:dyDescent="0.25">
      <c r="A38" s="14">
        <v>34</v>
      </c>
      <c r="B38" s="15" t="s">
        <v>97</v>
      </c>
      <c r="C38" s="15">
        <v>66.680000000000007</v>
      </c>
      <c r="D38" s="21">
        <f t="shared" si="0"/>
        <v>33.340000000000003</v>
      </c>
      <c r="E38" s="15">
        <v>25</v>
      </c>
      <c r="F38" s="21">
        <f t="shared" si="1"/>
        <v>5</v>
      </c>
      <c r="G38" s="15">
        <v>80.63</v>
      </c>
      <c r="H38" s="21">
        <f t="shared" si="2"/>
        <v>8.0630000000000006</v>
      </c>
      <c r="I38" s="21">
        <f t="shared" si="3"/>
        <v>46.403000000000006</v>
      </c>
      <c r="J38" s="18" t="s">
        <v>16</v>
      </c>
      <c r="K38" s="6"/>
    </row>
    <row r="39" spans="1:11" x14ac:dyDescent="0.25">
      <c r="A39" s="14">
        <v>35</v>
      </c>
      <c r="B39" s="15" t="s">
        <v>98</v>
      </c>
      <c r="C39" s="15">
        <v>67.89</v>
      </c>
      <c r="D39" s="21">
        <f t="shared" si="0"/>
        <v>33.945</v>
      </c>
      <c r="E39" s="15">
        <v>18.75</v>
      </c>
      <c r="F39" s="21">
        <f t="shared" si="1"/>
        <v>3.75</v>
      </c>
      <c r="G39" s="15">
        <v>86.7</v>
      </c>
      <c r="H39" s="21">
        <f t="shared" si="2"/>
        <v>8.67</v>
      </c>
      <c r="I39" s="21">
        <f t="shared" si="3"/>
        <v>46.365000000000002</v>
      </c>
      <c r="J39" s="18" t="s">
        <v>16</v>
      </c>
      <c r="K39" s="6"/>
    </row>
    <row r="40" spans="1:11" x14ac:dyDescent="0.25">
      <c r="A40" s="14">
        <v>36</v>
      </c>
      <c r="B40" s="15" t="s">
        <v>99</v>
      </c>
      <c r="C40" s="15">
        <v>77.980230000000006</v>
      </c>
      <c r="D40" s="21">
        <f t="shared" si="0"/>
        <v>38.990115000000003</v>
      </c>
      <c r="E40" s="15">
        <v>0</v>
      </c>
      <c r="F40" s="21">
        <f t="shared" si="1"/>
        <v>0</v>
      </c>
      <c r="G40" s="15">
        <v>73.400000000000006</v>
      </c>
      <c r="H40" s="21">
        <f t="shared" si="2"/>
        <v>7.3400000000000007</v>
      </c>
      <c r="I40" s="21">
        <f t="shared" si="3"/>
        <v>46.330115000000006</v>
      </c>
      <c r="J40" s="18" t="s">
        <v>16</v>
      </c>
      <c r="K40" s="6"/>
    </row>
    <row r="43" spans="1:11" x14ac:dyDescent="0.25">
      <c r="A43" s="44" t="s">
        <v>61</v>
      </c>
      <c r="B43" s="44"/>
      <c r="C43" s="44"/>
      <c r="D43" s="44"/>
      <c r="E43" s="44"/>
      <c r="F43" s="44"/>
      <c r="G43" s="44"/>
      <c r="H43" s="44"/>
      <c r="I43" s="44"/>
      <c r="J43" s="44"/>
    </row>
    <row r="44" spans="1:11" x14ac:dyDescent="0.25">
      <c r="A44" s="44" t="s">
        <v>20</v>
      </c>
      <c r="B44" s="44"/>
      <c r="C44" s="44"/>
      <c r="D44" s="44"/>
      <c r="E44" s="44"/>
      <c r="F44" s="44"/>
      <c r="G44" s="44"/>
      <c r="H44" s="44"/>
      <c r="I44" s="44"/>
      <c r="J44" s="44"/>
    </row>
    <row r="45" spans="1:11" x14ac:dyDescent="0.25">
      <c r="A45" s="4" t="s">
        <v>44</v>
      </c>
    </row>
  </sheetData>
  <mergeCells count="3">
    <mergeCell ref="A2:I2"/>
    <mergeCell ref="A43:J43"/>
    <mergeCell ref="A44:J44"/>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workbookViewId="0">
      <selection activeCell="K21" sqref="K21"/>
    </sheetView>
  </sheetViews>
  <sheetFormatPr defaultRowHeight="15" x14ac:dyDescent="0.25"/>
  <cols>
    <col min="1" max="1" width="6.140625" style="4" customWidth="1"/>
    <col min="2" max="2" width="25.85546875" style="4" customWidth="1"/>
    <col min="3" max="3" width="10.42578125" style="4" customWidth="1"/>
    <col min="4" max="4" width="11" style="4" customWidth="1"/>
    <col min="5" max="5" width="10.85546875" style="4" customWidth="1"/>
    <col min="6" max="7" width="12" style="4" customWidth="1"/>
    <col min="8" max="8" width="13" style="4" customWidth="1"/>
    <col min="9" max="9" width="13.140625" style="4" customWidth="1"/>
    <col min="10" max="11" width="14.85546875" style="4" customWidth="1"/>
    <col min="12" max="16384" width="9.140625" style="4"/>
  </cols>
  <sheetData>
    <row r="2" spans="1:11" x14ac:dyDescent="0.25">
      <c r="D2" s="20"/>
      <c r="E2" s="20" t="s">
        <v>45</v>
      </c>
      <c r="F2" s="20"/>
      <c r="G2" s="20"/>
    </row>
    <row r="3" spans="1:11" x14ac:dyDescent="0.25">
      <c r="A3" s="45" t="s">
        <v>100</v>
      </c>
      <c r="B3" s="46"/>
      <c r="C3" s="46"/>
      <c r="D3" s="46"/>
      <c r="E3" s="46"/>
      <c r="F3" s="46"/>
      <c r="G3" s="46"/>
      <c r="H3" s="46"/>
      <c r="I3" s="46"/>
    </row>
    <row r="5" spans="1:11" ht="25.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101</v>
      </c>
      <c r="C6" s="15">
        <v>69.89</v>
      </c>
      <c r="D6" s="21">
        <f t="shared" ref="D6:D41" si="0">(C6*0.5)</f>
        <v>34.945</v>
      </c>
      <c r="E6" s="15">
        <v>90</v>
      </c>
      <c r="F6" s="21">
        <f t="shared" ref="F6:F41" si="1">(E6*0.2)</f>
        <v>18</v>
      </c>
      <c r="G6" s="15">
        <v>76.66</v>
      </c>
      <c r="H6" s="21">
        <f t="shared" ref="H6:H41" si="2">(G6*0.1)</f>
        <v>7.6660000000000004</v>
      </c>
      <c r="I6" s="21">
        <f>(D6+F6+H6)</f>
        <v>60.611000000000004</v>
      </c>
      <c r="J6" s="18" t="s">
        <v>16</v>
      </c>
      <c r="K6" s="22"/>
    </row>
    <row r="7" spans="1:11" x14ac:dyDescent="0.25">
      <c r="A7" s="14">
        <v>2</v>
      </c>
      <c r="B7" s="15" t="s">
        <v>102</v>
      </c>
      <c r="C7" s="15">
        <v>67.88</v>
      </c>
      <c r="D7" s="21">
        <f t="shared" si="0"/>
        <v>33.94</v>
      </c>
      <c r="E7" s="15">
        <v>88.75</v>
      </c>
      <c r="F7" s="21">
        <f t="shared" si="1"/>
        <v>17.75</v>
      </c>
      <c r="G7" s="15">
        <v>74.33</v>
      </c>
      <c r="H7" s="21">
        <f t="shared" si="2"/>
        <v>7.4329999999999998</v>
      </c>
      <c r="I7" s="21">
        <f t="shared" ref="I7:I41" si="3">(D7+F7+H7)</f>
        <v>59.122999999999998</v>
      </c>
      <c r="J7" s="18" t="s">
        <v>16</v>
      </c>
      <c r="K7" s="22"/>
    </row>
    <row r="8" spans="1:11" x14ac:dyDescent="0.25">
      <c r="A8" s="14">
        <v>3</v>
      </c>
      <c r="B8" s="15" t="s">
        <v>103</v>
      </c>
      <c r="C8" s="15">
        <v>82.497</v>
      </c>
      <c r="D8" s="21">
        <f t="shared" si="0"/>
        <v>41.2485</v>
      </c>
      <c r="E8" s="15">
        <v>46.25</v>
      </c>
      <c r="F8" s="21">
        <f t="shared" si="1"/>
        <v>9.25</v>
      </c>
      <c r="G8" s="15">
        <v>72</v>
      </c>
      <c r="H8" s="21">
        <f t="shared" si="2"/>
        <v>7.2</v>
      </c>
      <c r="I8" s="21">
        <f t="shared" si="3"/>
        <v>57.698500000000003</v>
      </c>
      <c r="J8" s="18" t="s">
        <v>16</v>
      </c>
      <c r="K8" s="22"/>
    </row>
    <row r="9" spans="1:11" x14ac:dyDescent="0.25">
      <c r="A9" s="14">
        <v>4</v>
      </c>
      <c r="B9" s="15" t="s">
        <v>104</v>
      </c>
      <c r="C9" s="15">
        <v>80.900000000000006</v>
      </c>
      <c r="D9" s="21">
        <f t="shared" si="0"/>
        <v>40.450000000000003</v>
      </c>
      <c r="E9" s="15">
        <v>48.75</v>
      </c>
      <c r="F9" s="21">
        <f t="shared" si="1"/>
        <v>9.75</v>
      </c>
      <c r="G9" s="15">
        <v>74.099999999999994</v>
      </c>
      <c r="H9" s="21">
        <f t="shared" si="2"/>
        <v>7.41</v>
      </c>
      <c r="I9" s="21">
        <f t="shared" si="3"/>
        <v>57.61</v>
      </c>
      <c r="J9" s="18" t="s">
        <v>16</v>
      </c>
      <c r="K9" s="22"/>
    </row>
    <row r="10" spans="1:11" x14ac:dyDescent="0.25">
      <c r="A10" s="14">
        <v>5</v>
      </c>
      <c r="B10" s="15" t="s">
        <v>105</v>
      </c>
      <c r="C10" s="15">
        <v>72</v>
      </c>
      <c r="D10" s="21">
        <f t="shared" si="0"/>
        <v>36</v>
      </c>
      <c r="E10" s="15">
        <v>62.5</v>
      </c>
      <c r="F10" s="21">
        <f t="shared" si="1"/>
        <v>12.5</v>
      </c>
      <c r="G10" s="15">
        <v>74.099999999999994</v>
      </c>
      <c r="H10" s="21">
        <f t="shared" si="2"/>
        <v>7.41</v>
      </c>
      <c r="I10" s="21">
        <f t="shared" si="3"/>
        <v>55.91</v>
      </c>
      <c r="J10" s="18" t="s">
        <v>16</v>
      </c>
      <c r="K10" s="22"/>
    </row>
    <row r="11" spans="1:11" x14ac:dyDescent="0.25">
      <c r="A11" s="14">
        <v>6</v>
      </c>
      <c r="B11" s="15" t="s">
        <v>106</v>
      </c>
      <c r="C11" s="15">
        <v>84.69</v>
      </c>
      <c r="D11" s="21">
        <f t="shared" si="0"/>
        <v>42.344999999999999</v>
      </c>
      <c r="E11" s="15">
        <v>33.75</v>
      </c>
      <c r="F11" s="21">
        <f t="shared" si="1"/>
        <v>6.75</v>
      </c>
      <c r="G11" s="15">
        <v>61.03</v>
      </c>
      <c r="H11" s="21">
        <f t="shared" si="2"/>
        <v>6.1030000000000006</v>
      </c>
      <c r="I11" s="21">
        <f t="shared" si="3"/>
        <v>55.198</v>
      </c>
      <c r="J11" s="18" t="s">
        <v>16</v>
      </c>
      <c r="K11" s="22"/>
    </row>
    <row r="12" spans="1:11" x14ac:dyDescent="0.25">
      <c r="A12" s="14">
        <v>7</v>
      </c>
      <c r="B12" s="15" t="s">
        <v>107</v>
      </c>
      <c r="C12" s="15">
        <v>59.53</v>
      </c>
      <c r="D12" s="21">
        <f t="shared" si="0"/>
        <v>29.765000000000001</v>
      </c>
      <c r="E12" s="15">
        <v>86.25</v>
      </c>
      <c r="F12" s="21">
        <f t="shared" si="1"/>
        <v>17.25</v>
      </c>
      <c r="G12" s="15">
        <v>78.760000000000005</v>
      </c>
      <c r="H12" s="21">
        <f t="shared" si="2"/>
        <v>7.8760000000000012</v>
      </c>
      <c r="I12" s="21">
        <f t="shared" si="3"/>
        <v>54.891000000000005</v>
      </c>
      <c r="J12" s="18" t="s">
        <v>16</v>
      </c>
      <c r="K12" s="22"/>
    </row>
    <row r="13" spans="1:11" x14ac:dyDescent="0.25">
      <c r="A13" s="14">
        <v>8</v>
      </c>
      <c r="B13" s="15" t="s">
        <v>108</v>
      </c>
      <c r="C13" s="15">
        <v>82.77</v>
      </c>
      <c r="D13" s="21">
        <f t="shared" si="0"/>
        <v>41.384999999999998</v>
      </c>
      <c r="E13" s="15">
        <v>32.5</v>
      </c>
      <c r="F13" s="21">
        <f t="shared" si="1"/>
        <v>6.5</v>
      </c>
      <c r="G13" s="15">
        <v>67.56</v>
      </c>
      <c r="H13" s="21">
        <f t="shared" si="2"/>
        <v>6.7560000000000002</v>
      </c>
      <c r="I13" s="21">
        <f t="shared" si="3"/>
        <v>54.640999999999998</v>
      </c>
      <c r="J13" s="18" t="s">
        <v>16</v>
      </c>
      <c r="K13" s="22"/>
    </row>
    <row r="14" spans="1:11" x14ac:dyDescent="0.25">
      <c r="A14" s="14">
        <v>9</v>
      </c>
      <c r="B14" s="15" t="s">
        <v>109</v>
      </c>
      <c r="C14" s="15">
        <v>78.680000000000007</v>
      </c>
      <c r="D14" s="21">
        <f t="shared" si="0"/>
        <v>39.340000000000003</v>
      </c>
      <c r="E14" s="15">
        <v>28.75</v>
      </c>
      <c r="F14" s="21">
        <f t="shared" si="1"/>
        <v>5.75</v>
      </c>
      <c r="G14" s="15">
        <v>79.459999999999994</v>
      </c>
      <c r="H14" s="21">
        <f t="shared" si="2"/>
        <v>7.9459999999999997</v>
      </c>
      <c r="I14" s="21">
        <f t="shared" si="3"/>
        <v>53.036000000000001</v>
      </c>
      <c r="J14" s="18" t="s">
        <v>16</v>
      </c>
      <c r="K14" s="22"/>
    </row>
    <row r="15" spans="1:11" x14ac:dyDescent="0.25">
      <c r="A15" s="14">
        <v>10</v>
      </c>
      <c r="B15" s="15" t="s">
        <v>110</v>
      </c>
      <c r="C15" s="15">
        <v>78.646019999999993</v>
      </c>
      <c r="D15" s="21">
        <f t="shared" si="0"/>
        <v>39.323009999999996</v>
      </c>
      <c r="E15" s="15">
        <v>35</v>
      </c>
      <c r="F15" s="21">
        <f t="shared" si="1"/>
        <v>7</v>
      </c>
      <c r="G15" s="15">
        <v>66.16</v>
      </c>
      <c r="H15" s="21">
        <f t="shared" si="2"/>
        <v>6.6159999999999997</v>
      </c>
      <c r="I15" s="21">
        <f t="shared" si="3"/>
        <v>52.939009999999996</v>
      </c>
      <c r="J15" s="18" t="s">
        <v>16</v>
      </c>
      <c r="K15" s="22"/>
    </row>
    <row r="16" spans="1:11" x14ac:dyDescent="0.25">
      <c r="A16" s="14">
        <v>11</v>
      </c>
      <c r="B16" s="15" t="s">
        <v>111</v>
      </c>
      <c r="C16" s="15">
        <v>76.64</v>
      </c>
      <c r="D16" s="21">
        <f t="shared" si="0"/>
        <v>38.32</v>
      </c>
      <c r="E16" s="15">
        <v>33.75</v>
      </c>
      <c r="F16" s="21">
        <f t="shared" si="1"/>
        <v>6.75</v>
      </c>
      <c r="G16" s="15">
        <v>76.66</v>
      </c>
      <c r="H16" s="21">
        <f t="shared" si="2"/>
        <v>7.6660000000000004</v>
      </c>
      <c r="I16" s="21">
        <f t="shared" si="3"/>
        <v>52.736000000000004</v>
      </c>
      <c r="J16" s="18" t="s">
        <v>16</v>
      </c>
      <c r="K16" s="22"/>
    </row>
    <row r="17" spans="1:11" x14ac:dyDescent="0.25">
      <c r="A17" s="14">
        <v>12</v>
      </c>
      <c r="B17" s="15" t="s">
        <v>112</v>
      </c>
      <c r="C17" s="15">
        <v>59.69</v>
      </c>
      <c r="D17" s="21">
        <f t="shared" si="0"/>
        <v>29.844999999999999</v>
      </c>
      <c r="E17" s="15">
        <v>77.5</v>
      </c>
      <c r="F17" s="21">
        <f t="shared" si="1"/>
        <v>15.5</v>
      </c>
      <c r="G17" s="15">
        <v>69.2</v>
      </c>
      <c r="H17" s="21">
        <f t="shared" si="2"/>
        <v>6.9200000000000008</v>
      </c>
      <c r="I17" s="21">
        <f t="shared" si="3"/>
        <v>52.265000000000001</v>
      </c>
      <c r="J17" s="18" t="s">
        <v>16</v>
      </c>
      <c r="K17" s="22"/>
    </row>
    <row r="18" spans="1:11" x14ac:dyDescent="0.25">
      <c r="A18" s="14">
        <v>13</v>
      </c>
      <c r="B18" s="15" t="s">
        <v>113</v>
      </c>
      <c r="C18" s="15">
        <v>67.314610000000002</v>
      </c>
      <c r="D18" s="21">
        <f t="shared" si="0"/>
        <v>33.657305000000001</v>
      </c>
      <c r="E18" s="15">
        <v>51.25</v>
      </c>
      <c r="F18" s="21">
        <f t="shared" si="1"/>
        <v>10.25</v>
      </c>
      <c r="G18" s="15">
        <v>81.8</v>
      </c>
      <c r="H18" s="21">
        <f t="shared" si="2"/>
        <v>8.18</v>
      </c>
      <c r="I18" s="21">
        <f t="shared" si="3"/>
        <v>52.087305000000001</v>
      </c>
      <c r="J18" s="18" t="s">
        <v>16</v>
      </c>
      <c r="K18" s="22"/>
    </row>
    <row r="19" spans="1:11" x14ac:dyDescent="0.25">
      <c r="A19" s="14">
        <v>14</v>
      </c>
      <c r="B19" s="15" t="s">
        <v>114</v>
      </c>
      <c r="C19" s="15">
        <v>57</v>
      </c>
      <c r="D19" s="21">
        <f t="shared" si="0"/>
        <v>28.5</v>
      </c>
      <c r="E19" s="15">
        <v>87.5</v>
      </c>
      <c r="F19" s="21">
        <f t="shared" si="1"/>
        <v>17.5</v>
      </c>
      <c r="G19" s="15">
        <v>60.33</v>
      </c>
      <c r="H19" s="21">
        <f t="shared" si="2"/>
        <v>6.0330000000000004</v>
      </c>
      <c r="I19" s="21">
        <f t="shared" si="3"/>
        <v>52.033000000000001</v>
      </c>
      <c r="J19" s="18" t="s">
        <v>16</v>
      </c>
      <c r="K19" s="22"/>
    </row>
    <row r="20" spans="1:11" x14ac:dyDescent="0.25">
      <c r="A20" s="14">
        <v>15</v>
      </c>
      <c r="B20" s="15" t="s">
        <v>115</v>
      </c>
      <c r="C20" s="15">
        <v>65.02</v>
      </c>
      <c r="D20" s="21">
        <f t="shared" si="0"/>
        <v>32.51</v>
      </c>
      <c r="E20" s="15">
        <v>62.5</v>
      </c>
      <c r="F20" s="21">
        <f t="shared" si="1"/>
        <v>12.5</v>
      </c>
      <c r="G20" s="15">
        <v>69.2</v>
      </c>
      <c r="H20" s="21">
        <f t="shared" si="2"/>
        <v>6.9200000000000008</v>
      </c>
      <c r="I20" s="21">
        <f t="shared" si="3"/>
        <v>51.93</v>
      </c>
      <c r="J20" s="18" t="s">
        <v>16</v>
      </c>
      <c r="K20" s="22"/>
    </row>
    <row r="21" spans="1:11" x14ac:dyDescent="0.25">
      <c r="A21" s="14">
        <v>16</v>
      </c>
      <c r="B21" s="15" t="s">
        <v>116</v>
      </c>
      <c r="C21" s="15">
        <v>80.45</v>
      </c>
      <c r="D21" s="21">
        <f t="shared" si="0"/>
        <v>40.225000000000001</v>
      </c>
      <c r="E21" s="15">
        <v>18.25</v>
      </c>
      <c r="F21" s="21">
        <f t="shared" si="1"/>
        <v>3.6500000000000004</v>
      </c>
      <c r="G21" s="15">
        <v>75.8</v>
      </c>
      <c r="H21" s="21">
        <f t="shared" si="2"/>
        <v>7.58</v>
      </c>
      <c r="I21" s="21">
        <f t="shared" si="3"/>
        <v>51.454999999999998</v>
      </c>
      <c r="J21" s="18" t="s">
        <v>16</v>
      </c>
      <c r="K21" s="22"/>
    </row>
    <row r="22" spans="1:11" x14ac:dyDescent="0.25">
      <c r="A22" s="14">
        <v>17</v>
      </c>
      <c r="B22" s="15" t="s">
        <v>117</v>
      </c>
      <c r="C22" s="15">
        <v>73.44</v>
      </c>
      <c r="D22" s="21">
        <f t="shared" si="0"/>
        <v>36.72</v>
      </c>
      <c r="E22" s="15">
        <v>33.75</v>
      </c>
      <c r="F22" s="21">
        <f t="shared" si="1"/>
        <v>6.75</v>
      </c>
      <c r="G22" s="15">
        <v>78.2</v>
      </c>
      <c r="H22" s="21">
        <f t="shared" si="2"/>
        <v>7.82</v>
      </c>
      <c r="I22" s="21">
        <f t="shared" si="3"/>
        <v>51.29</v>
      </c>
      <c r="J22" s="18" t="s">
        <v>16</v>
      </c>
      <c r="K22" s="22"/>
    </row>
    <row r="23" spans="1:11" x14ac:dyDescent="0.25">
      <c r="A23" s="14">
        <v>18</v>
      </c>
      <c r="B23" s="15" t="s">
        <v>118</v>
      </c>
      <c r="C23" s="15">
        <v>80.63</v>
      </c>
      <c r="D23" s="21">
        <f t="shared" si="0"/>
        <v>40.314999999999998</v>
      </c>
      <c r="E23" s="15">
        <v>20</v>
      </c>
      <c r="F23" s="21">
        <f t="shared" si="1"/>
        <v>4</v>
      </c>
      <c r="G23" s="15">
        <v>68.260000000000005</v>
      </c>
      <c r="H23" s="21">
        <f t="shared" si="2"/>
        <v>6.8260000000000005</v>
      </c>
      <c r="I23" s="21">
        <f t="shared" si="3"/>
        <v>51.140999999999998</v>
      </c>
      <c r="J23" s="18" t="s">
        <v>16</v>
      </c>
      <c r="K23" s="22"/>
    </row>
    <row r="24" spans="1:11" x14ac:dyDescent="0.25">
      <c r="A24" s="14">
        <v>19</v>
      </c>
      <c r="B24" s="15" t="s">
        <v>119</v>
      </c>
      <c r="C24" s="15">
        <v>85.140960000000007</v>
      </c>
      <c r="D24" s="21">
        <f t="shared" si="0"/>
        <v>42.570480000000003</v>
      </c>
      <c r="E24" s="15">
        <v>0</v>
      </c>
      <c r="F24" s="21">
        <f t="shared" si="1"/>
        <v>0</v>
      </c>
      <c r="G24" s="15">
        <v>66.63</v>
      </c>
      <c r="H24" s="21">
        <f t="shared" si="2"/>
        <v>6.6630000000000003</v>
      </c>
      <c r="I24" s="21">
        <f t="shared" si="3"/>
        <v>49.23348</v>
      </c>
      <c r="J24" s="18" t="s">
        <v>16</v>
      </c>
      <c r="K24" s="22"/>
    </row>
    <row r="25" spans="1:11" x14ac:dyDescent="0.25">
      <c r="A25" s="14">
        <v>20</v>
      </c>
      <c r="B25" s="15" t="s">
        <v>120</v>
      </c>
      <c r="C25" s="15">
        <v>75.805880000000002</v>
      </c>
      <c r="D25" s="21">
        <f t="shared" si="0"/>
        <v>37.902940000000001</v>
      </c>
      <c r="E25" s="15">
        <v>18.75</v>
      </c>
      <c r="F25" s="21">
        <f t="shared" si="1"/>
        <v>3.75</v>
      </c>
      <c r="G25" s="15">
        <v>73.63</v>
      </c>
      <c r="H25" s="21">
        <f t="shared" si="2"/>
        <v>7.3629999999999995</v>
      </c>
      <c r="I25" s="21">
        <f t="shared" si="3"/>
        <v>49.015940000000001</v>
      </c>
      <c r="J25" s="18" t="s">
        <v>16</v>
      </c>
      <c r="K25" s="22"/>
    </row>
    <row r="26" spans="1:11" x14ac:dyDescent="0.25">
      <c r="A26" s="14">
        <v>21</v>
      </c>
      <c r="B26" s="15" t="s">
        <v>121</v>
      </c>
      <c r="C26" s="15">
        <v>69.41</v>
      </c>
      <c r="D26" s="21">
        <f t="shared" si="0"/>
        <v>34.704999999999998</v>
      </c>
      <c r="E26" s="15">
        <v>26.25</v>
      </c>
      <c r="F26" s="21">
        <f t="shared" si="1"/>
        <v>5.25</v>
      </c>
      <c r="G26" s="15">
        <v>90.2</v>
      </c>
      <c r="H26" s="21">
        <f t="shared" si="2"/>
        <v>9.0200000000000014</v>
      </c>
      <c r="I26" s="21">
        <f t="shared" si="3"/>
        <v>48.975000000000001</v>
      </c>
      <c r="J26" s="18" t="s">
        <v>16</v>
      </c>
      <c r="K26" s="22"/>
    </row>
    <row r="27" spans="1:11" x14ac:dyDescent="0.25">
      <c r="A27" s="14">
        <v>22</v>
      </c>
      <c r="B27" s="15" t="s">
        <v>122</v>
      </c>
      <c r="C27" s="15">
        <v>71.25</v>
      </c>
      <c r="D27" s="21">
        <f t="shared" si="0"/>
        <v>35.625</v>
      </c>
      <c r="E27" s="15">
        <v>25</v>
      </c>
      <c r="F27" s="21">
        <f t="shared" si="1"/>
        <v>5</v>
      </c>
      <c r="G27" s="15">
        <v>80.16</v>
      </c>
      <c r="H27" s="21">
        <f t="shared" si="2"/>
        <v>8.016</v>
      </c>
      <c r="I27" s="21">
        <f t="shared" si="3"/>
        <v>48.640999999999998</v>
      </c>
      <c r="J27" s="18" t="s">
        <v>16</v>
      </c>
      <c r="K27" s="22"/>
    </row>
    <row r="28" spans="1:11" x14ac:dyDescent="0.25">
      <c r="A28" s="14">
        <v>23</v>
      </c>
      <c r="B28" s="15" t="s">
        <v>123</v>
      </c>
      <c r="C28" s="15">
        <v>72.22</v>
      </c>
      <c r="D28" s="21">
        <f t="shared" si="0"/>
        <v>36.11</v>
      </c>
      <c r="E28" s="15">
        <v>25</v>
      </c>
      <c r="F28" s="21">
        <f t="shared" si="1"/>
        <v>5</v>
      </c>
      <c r="G28" s="15">
        <v>73.8</v>
      </c>
      <c r="H28" s="21">
        <f t="shared" si="2"/>
        <v>7.38</v>
      </c>
      <c r="I28" s="21">
        <f t="shared" si="3"/>
        <v>48.49</v>
      </c>
      <c r="J28" s="18" t="s">
        <v>16</v>
      </c>
      <c r="K28" s="22"/>
    </row>
    <row r="29" spans="1:11" x14ac:dyDescent="0.25">
      <c r="A29" s="14">
        <v>24</v>
      </c>
      <c r="B29" s="15" t="s">
        <v>124</v>
      </c>
      <c r="C29" s="15">
        <v>74.45</v>
      </c>
      <c r="D29" s="21">
        <f t="shared" si="0"/>
        <v>37.225000000000001</v>
      </c>
      <c r="E29" s="15">
        <v>20</v>
      </c>
      <c r="F29" s="21">
        <f t="shared" si="1"/>
        <v>4</v>
      </c>
      <c r="G29" s="15">
        <v>72.459999999999994</v>
      </c>
      <c r="H29" s="21">
        <f t="shared" si="2"/>
        <v>7.2459999999999996</v>
      </c>
      <c r="I29" s="21">
        <f t="shared" si="3"/>
        <v>48.471000000000004</v>
      </c>
      <c r="J29" s="18" t="s">
        <v>16</v>
      </c>
      <c r="K29" s="22"/>
    </row>
    <row r="30" spans="1:11" x14ac:dyDescent="0.25">
      <c r="A30" s="14">
        <v>25</v>
      </c>
      <c r="B30" s="15" t="s">
        <v>125</v>
      </c>
      <c r="C30" s="15">
        <v>74.52</v>
      </c>
      <c r="D30" s="21">
        <f t="shared" si="0"/>
        <v>37.26</v>
      </c>
      <c r="E30" s="15">
        <v>18.75</v>
      </c>
      <c r="F30" s="21">
        <f t="shared" si="1"/>
        <v>3.75</v>
      </c>
      <c r="G30" s="15">
        <v>71.599999999999994</v>
      </c>
      <c r="H30" s="21">
        <f t="shared" si="2"/>
        <v>7.16</v>
      </c>
      <c r="I30" s="21">
        <f t="shared" si="3"/>
        <v>48.17</v>
      </c>
      <c r="J30" s="18" t="s">
        <v>16</v>
      </c>
      <c r="K30" s="22"/>
    </row>
    <row r="31" spans="1:11" x14ac:dyDescent="0.25">
      <c r="A31" s="14">
        <v>26</v>
      </c>
      <c r="B31" s="15" t="s">
        <v>126</v>
      </c>
      <c r="C31" s="15">
        <v>78.228589999999997</v>
      </c>
      <c r="D31" s="21">
        <f t="shared" si="0"/>
        <v>39.114294999999998</v>
      </c>
      <c r="E31" s="15">
        <v>0</v>
      </c>
      <c r="F31" s="21">
        <f t="shared" si="1"/>
        <v>0</v>
      </c>
      <c r="G31" s="15">
        <v>88.8</v>
      </c>
      <c r="H31" s="21">
        <f t="shared" si="2"/>
        <v>8.8800000000000008</v>
      </c>
      <c r="I31" s="21">
        <f t="shared" si="3"/>
        <v>47.994295000000001</v>
      </c>
      <c r="J31" s="18" t="s">
        <v>16</v>
      </c>
      <c r="K31" s="22"/>
    </row>
    <row r="32" spans="1:11" x14ac:dyDescent="0.25">
      <c r="A32" s="14">
        <v>27</v>
      </c>
      <c r="B32" s="15" t="s">
        <v>127</v>
      </c>
      <c r="C32" s="15">
        <v>82.167649999999995</v>
      </c>
      <c r="D32" s="21">
        <f t="shared" si="0"/>
        <v>41.083824999999997</v>
      </c>
      <c r="E32" s="15">
        <v>0</v>
      </c>
      <c r="F32" s="21">
        <f t="shared" si="1"/>
        <v>0</v>
      </c>
      <c r="G32" s="15">
        <v>68.5</v>
      </c>
      <c r="H32" s="21">
        <f t="shared" si="2"/>
        <v>6.8500000000000005</v>
      </c>
      <c r="I32" s="21">
        <f t="shared" si="3"/>
        <v>47.933824999999999</v>
      </c>
      <c r="J32" s="18" t="s">
        <v>16</v>
      </c>
      <c r="K32" s="22"/>
    </row>
    <row r="33" spans="1:11" x14ac:dyDescent="0.25">
      <c r="A33" s="14">
        <v>28</v>
      </c>
      <c r="B33" s="15" t="s">
        <v>128</v>
      </c>
      <c r="C33" s="15">
        <v>80.69</v>
      </c>
      <c r="D33" s="21">
        <f t="shared" si="0"/>
        <v>40.344999999999999</v>
      </c>
      <c r="E33" s="15">
        <v>0</v>
      </c>
      <c r="F33" s="21">
        <f t="shared" si="1"/>
        <v>0</v>
      </c>
      <c r="G33" s="15">
        <v>72.930000000000007</v>
      </c>
      <c r="H33" s="21">
        <f t="shared" si="2"/>
        <v>7.293000000000001</v>
      </c>
      <c r="I33" s="21">
        <f t="shared" si="3"/>
        <v>47.637999999999998</v>
      </c>
      <c r="J33" s="18" t="s">
        <v>16</v>
      </c>
      <c r="K33" s="22"/>
    </row>
    <row r="34" spans="1:11" x14ac:dyDescent="0.25">
      <c r="A34" s="14">
        <v>29</v>
      </c>
      <c r="B34" s="15" t="s">
        <v>129</v>
      </c>
      <c r="C34" s="15">
        <v>82.81</v>
      </c>
      <c r="D34" s="21">
        <f t="shared" si="0"/>
        <v>41.405000000000001</v>
      </c>
      <c r="E34" s="15">
        <v>0</v>
      </c>
      <c r="F34" s="21">
        <f t="shared" si="1"/>
        <v>0</v>
      </c>
      <c r="G34" s="15">
        <v>62.2</v>
      </c>
      <c r="H34" s="21">
        <f t="shared" si="2"/>
        <v>6.2200000000000006</v>
      </c>
      <c r="I34" s="21">
        <f t="shared" si="3"/>
        <v>47.625</v>
      </c>
      <c r="J34" s="18" t="s">
        <v>16</v>
      </c>
      <c r="K34" s="22"/>
    </row>
    <row r="35" spans="1:11" x14ac:dyDescent="0.25">
      <c r="A35" s="14">
        <v>30</v>
      </c>
      <c r="B35" s="15" t="s">
        <v>130</v>
      </c>
      <c r="C35" s="15">
        <v>70.448840000000004</v>
      </c>
      <c r="D35" s="21">
        <f t="shared" si="0"/>
        <v>35.224420000000002</v>
      </c>
      <c r="E35" s="15">
        <v>18.75</v>
      </c>
      <c r="F35" s="21">
        <f t="shared" si="1"/>
        <v>3.75</v>
      </c>
      <c r="G35" s="15">
        <v>84.83</v>
      </c>
      <c r="H35" s="21">
        <f t="shared" si="2"/>
        <v>8.4830000000000005</v>
      </c>
      <c r="I35" s="21">
        <f t="shared" si="3"/>
        <v>47.457419999999999</v>
      </c>
      <c r="J35" s="18" t="s">
        <v>16</v>
      </c>
      <c r="K35" s="22"/>
    </row>
    <row r="36" spans="1:11" x14ac:dyDescent="0.25">
      <c r="A36" s="14">
        <v>31</v>
      </c>
      <c r="B36" s="15" t="s">
        <v>131</v>
      </c>
      <c r="C36" s="15">
        <v>80.709999999999994</v>
      </c>
      <c r="D36" s="21">
        <f t="shared" si="0"/>
        <v>40.354999999999997</v>
      </c>
      <c r="E36" s="15">
        <v>0</v>
      </c>
      <c r="F36" s="21">
        <f t="shared" si="1"/>
        <v>0</v>
      </c>
      <c r="G36" s="15">
        <v>68.03</v>
      </c>
      <c r="H36" s="21">
        <f t="shared" si="2"/>
        <v>6.8030000000000008</v>
      </c>
      <c r="I36" s="21">
        <f t="shared" si="3"/>
        <v>47.158000000000001</v>
      </c>
      <c r="J36" s="18" t="s">
        <v>16</v>
      </c>
      <c r="K36" s="22"/>
    </row>
    <row r="37" spans="1:11" x14ac:dyDescent="0.25">
      <c r="A37" s="14">
        <v>32</v>
      </c>
      <c r="B37" s="15" t="s">
        <v>132</v>
      </c>
      <c r="C37" s="15">
        <v>68.92</v>
      </c>
      <c r="D37" s="21">
        <f t="shared" si="0"/>
        <v>34.46</v>
      </c>
      <c r="E37" s="15">
        <v>22.5</v>
      </c>
      <c r="F37" s="21">
        <f t="shared" si="1"/>
        <v>4.5</v>
      </c>
      <c r="G37" s="15">
        <v>79</v>
      </c>
      <c r="H37" s="21">
        <f t="shared" si="2"/>
        <v>7.9</v>
      </c>
      <c r="I37" s="21">
        <f t="shared" si="3"/>
        <v>46.86</v>
      </c>
      <c r="J37" s="18" t="s">
        <v>16</v>
      </c>
      <c r="K37" s="22"/>
    </row>
    <row r="38" spans="1:11" x14ac:dyDescent="0.25">
      <c r="A38" s="14">
        <v>33</v>
      </c>
      <c r="B38" s="15" t="s">
        <v>133</v>
      </c>
      <c r="C38" s="15">
        <v>79.89</v>
      </c>
      <c r="D38" s="21">
        <f t="shared" si="0"/>
        <v>39.945</v>
      </c>
      <c r="E38" s="15">
        <v>0</v>
      </c>
      <c r="F38" s="21">
        <f t="shared" si="1"/>
        <v>0</v>
      </c>
      <c r="G38" s="15">
        <v>66.400000000000006</v>
      </c>
      <c r="H38" s="21">
        <f t="shared" si="2"/>
        <v>6.6400000000000006</v>
      </c>
      <c r="I38" s="21">
        <f t="shared" si="3"/>
        <v>46.585000000000001</v>
      </c>
      <c r="J38" s="18" t="s">
        <v>16</v>
      </c>
      <c r="K38" s="22"/>
    </row>
    <row r="39" spans="1:11" x14ac:dyDescent="0.25">
      <c r="A39" s="14">
        <v>34</v>
      </c>
      <c r="B39" s="15" t="s">
        <v>134</v>
      </c>
      <c r="C39" s="15">
        <v>71.02</v>
      </c>
      <c r="D39" s="21">
        <f t="shared" si="0"/>
        <v>35.51</v>
      </c>
      <c r="E39" s="15">
        <v>18.75</v>
      </c>
      <c r="F39" s="21">
        <f t="shared" si="1"/>
        <v>3.75</v>
      </c>
      <c r="G39" s="15">
        <v>72</v>
      </c>
      <c r="H39" s="21">
        <f t="shared" si="2"/>
        <v>7.2</v>
      </c>
      <c r="I39" s="21">
        <f t="shared" si="3"/>
        <v>46.46</v>
      </c>
      <c r="J39" s="18" t="s">
        <v>16</v>
      </c>
      <c r="K39" s="22"/>
    </row>
    <row r="40" spans="1:11" x14ac:dyDescent="0.25">
      <c r="A40" s="14">
        <v>35</v>
      </c>
      <c r="B40" s="15" t="s">
        <v>135</v>
      </c>
      <c r="C40" s="15">
        <v>77.709999999999994</v>
      </c>
      <c r="D40" s="21">
        <f t="shared" si="0"/>
        <v>38.854999999999997</v>
      </c>
      <c r="E40" s="15">
        <v>0</v>
      </c>
      <c r="F40" s="21">
        <f t="shared" si="1"/>
        <v>0</v>
      </c>
      <c r="G40" s="15">
        <v>73.400000000000006</v>
      </c>
      <c r="H40" s="21">
        <f t="shared" si="2"/>
        <v>7.3400000000000007</v>
      </c>
      <c r="I40" s="21">
        <f t="shared" si="3"/>
        <v>46.195</v>
      </c>
      <c r="J40" s="18" t="s">
        <v>16</v>
      </c>
      <c r="K40" s="22"/>
    </row>
    <row r="41" spans="1:11" x14ac:dyDescent="0.25">
      <c r="A41" s="14">
        <v>36</v>
      </c>
      <c r="B41" s="15" t="s">
        <v>136</v>
      </c>
      <c r="C41" s="15">
        <v>76.790000000000006</v>
      </c>
      <c r="D41" s="21">
        <f t="shared" si="0"/>
        <v>38.395000000000003</v>
      </c>
      <c r="E41" s="15">
        <v>0</v>
      </c>
      <c r="F41" s="21">
        <f t="shared" si="1"/>
        <v>0</v>
      </c>
      <c r="G41" s="15">
        <v>76.2</v>
      </c>
      <c r="H41" s="21">
        <f t="shared" si="2"/>
        <v>7.620000000000001</v>
      </c>
      <c r="I41" s="21">
        <f t="shared" si="3"/>
        <v>46.015000000000001</v>
      </c>
      <c r="J41" s="18" t="s">
        <v>16</v>
      </c>
      <c r="K41" s="22"/>
    </row>
    <row r="44" spans="1:11" x14ac:dyDescent="0.25">
      <c r="A44" s="44" t="s">
        <v>137</v>
      </c>
      <c r="B44" s="44"/>
      <c r="C44" s="44"/>
      <c r="D44" s="44"/>
      <c r="E44" s="44"/>
      <c r="F44" s="44"/>
      <c r="G44" s="44"/>
      <c r="H44" s="44"/>
      <c r="I44" s="44"/>
      <c r="J44" s="44"/>
    </row>
    <row r="45" spans="1:11" x14ac:dyDescent="0.25">
      <c r="A45" s="44" t="s">
        <v>20</v>
      </c>
      <c r="B45" s="44"/>
      <c r="C45" s="44"/>
      <c r="D45" s="44"/>
      <c r="E45" s="44"/>
      <c r="F45" s="44"/>
      <c r="G45" s="44"/>
      <c r="H45" s="44"/>
      <c r="I45" s="44"/>
      <c r="J45" s="44"/>
    </row>
    <row r="46" spans="1:11" x14ac:dyDescent="0.25">
      <c r="A46" s="4" t="s">
        <v>44</v>
      </c>
    </row>
  </sheetData>
  <mergeCells count="3">
    <mergeCell ref="A3:I3"/>
    <mergeCell ref="A44:J44"/>
    <mergeCell ref="A45:J4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L47"/>
  <sheetViews>
    <sheetView workbookViewId="0">
      <selection activeCell="K51" sqref="K51"/>
    </sheetView>
  </sheetViews>
  <sheetFormatPr defaultRowHeight="15" x14ac:dyDescent="0.25"/>
  <cols>
    <col min="1" max="1" width="5.140625" style="4" customWidth="1"/>
    <col min="2" max="2" width="20.42578125" style="4" customWidth="1"/>
    <col min="3" max="3" width="9.28515625" style="4" customWidth="1"/>
    <col min="4" max="4" width="10.28515625" style="4" customWidth="1"/>
    <col min="5" max="5" width="12.5703125" style="4" customWidth="1"/>
    <col min="6" max="7" width="9.42578125" style="4" customWidth="1"/>
    <col min="8" max="8" width="11.85546875" style="4" customWidth="1"/>
    <col min="9" max="9" width="12.7109375" style="4" customWidth="1"/>
    <col min="10" max="10" width="10.28515625" style="4" customWidth="1"/>
    <col min="11" max="11" width="15" style="4" customWidth="1"/>
    <col min="12" max="12" width="15.85546875" style="4" customWidth="1"/>
    <col min="13" max="16384" width="9.140625" style="4"/>
  </cols>
  <sheetData>
    <row r="3" spans="1:12" ht="15.75" customHeight="1" x14ac:dyDescent="0.25">
      <c r="A3" s="56" t="s">
        <v>138</v>
      </c>
      <c r="B3" s="56"/>
      <c r="C3" s="56"/>
      <c r="D3" s="56"/>
      <c r="E3" s="56"/>
      <c r="F3" s="56"/>
      <c r="G3" s="56"/>
      <c r="H3" s="56"/>
      <c r="I3" s="56"/>
      <c r="J3" s="56"/>
      <c r="K3" s="56"/>
    </row>
    <row r="5" spans="1:12" ht="28.5" customHeight="1" x14ac:dyDescent="0.25">
      <c r="A5" s="1" t="s">
        <v>0</v>
      </c>
      <c r="B5" s="1" t="s">
        <v>1</v>
      </c>
      <c r="C5" s="1"/>
      <c r="D5" s="1" t="s">
        <v>2</v>
      </c>
      <c r="E5" s="1" t="s">
        <v>3</v>
      </c>
      <c r="F5" s="1" t="s">
        <v>4</v>
      </c>
      <c r="G5" s="1" t="s">
        <v>5</v>
      </c>
      <c r="H5" s="1" t="s">
        <v>6</v>
      </c>
      <c r="I5" s="1" t="s">
        <v>7</v>
      </c>
      <c r="J5" s="7" t="s">
        <v>18</v>
      </c>
      <c r="K5" s="9" t="s">
        <v>139</v>
      </c>
      <c r="L5" s="5"/>
    </row>
    <row r="6" spans="1:12" ht="26.25" x14ac:dyDescent="0.25">
      <c r="A6" s="10">
        <v>1</v>
      </c>
      <c r="B6" s="2" t="s">
        <v>140</v>
      </c>
      <c r="C6" s="2" t="s">
        <v>141</v>
      </c>
      <c r="D6" s="2">
        <v>82.713549999999998</v>
      </c>
      <c r="E6" s="3">
        <v>41.356774999999999</v>
      </c>
      <c r="F6" s="2">
        <v>31.25</v>
      </c>
      <c r="G6" s="3">
        <v>6.25</v>
      </c>
      <c r="H6" s="2">
        <v>84.36</v>
      </c>
      <c r="I6" s="3">
        <v>8.4359999999999999</v>
      </c>
      <c r="J6" s="8">
        <v>56.042774999999999</v>
      </c>
      <c r="K6" s="11" t="s">
        <v>142</v>
      </c>
      <c r="L6" s="23"/>
    </row>
    <row r="7" spans="1:12" x14ac:dyDescent="0.25">
      <c r="A7" s="10">
        <v>2</v>
      </c>
      <c r="B7" s="2" t="s">
        <v>143</v>
      </c>
      <c r="C7" s="2" t="s">
        <v>141</v>
      </c>
      <c r="D7" s="2">
        <v>80.048500000000004</v>
      </c>
      <c r="E7" s="3">
        <v>40.024250000000002</v>
      </c>
      <c r="F7" s="2">
        <v>27.5</v>
      </c>
      <c r="G7" s="3">
        <v>5.5</v>
      </c>
      <c r="H7" s="2">
        <v>77.83</v>
      </c>
      <c r="I7" s="3">
        <v>7.7830000000000004</v>
      </c>
      <c r="J7" s="8">
        <v>53.307250000000003</v>
      </c>
      <c r="K7" s="11" t="s">
        <v>142</v>
      </c>
      <c r="L7" s="23"/>
    </row>
    <row r="8" spans="1:12" x14ac:dyDescent="0.25">
      <c r="A8" s="10">
        <v>3</v>
      </c>
      <c r="B8" s="2" t="s">
        <v>144</v>
      </c>
      <c r="C8" s="2" t="s">
        <v>141</v>
      </c>
      <c r="D8" s="2">
        <v>69.780050000000003</v>
      </c>
      <c r="E8" s="3">
        <v>34.890025000000001</v>
      </c>
      <c r="F8" s="2">
        <v>57</v>
      </c>
      <c r="G8" s="3">
        <v>11.4</v>
      </c>
      <c r="H8" s="2">
        <v>65.7</v>
      </c>
      <c r="I8" s="3">
        <v>6.57</v>
      </c>
      <c r="J8" s="8">
        <v>52.860025</v>
      </c>
      <c r="K8" s="11" t="s">
        <v>142</v>
      </c>
      <c r="L8" s="23"/>
    </row>
    <row r="9" spans="1:12" x14ac:dyDescent="0.25">
      <c r="A9" s="10">
        <v>4</v>
      </c>
      <c r="B9" s="2" t="s">
        <v>145</v>
      </c>
      <c r="C9" s="2" t="s">
        <v>141</v>
      </c>
      <c r="D9" s="2">
        <v>76.935460000000006</v>
      </c>
      <c r="E9" s="3">
        <v>38.467730000000003</v>
      </c>
      <c r="F9" s="2">
        <v>22.5</v>
      </c>
      <c r="G9" s="3">
        <v>4.5</v>
      </c>
      <c r="H9" s="2">
        <v>69.900000000000006</v>
      </c>
      <c r="I9" s="3">
        <v>6.99</v>
      </c>
      <c r="J9" s="8">
        <v>49.957729999999998</v>
      </c>
      <c r="K9" s="11" t="s">
        <v>142</v>
      </c>
      <c r="L9" s="23"/>
    </row>
    <row r="10" spans="1:12" x14ac:dyDescent="0.25">
      <c r="A10" s="10">
        <v>5</v>
      </c>
      <c r="B10" s="2" t="s">
        <v>146</v>
      </c>
      <c r="C10" s="2" t="s">
        <v>141</v>
      </c>
      <c r="D10" s="2">
        <v>84.031289999999998</v>
      </c>
      <c r="E10" s="3">
        <v>42.015644999999999</v>
      </c>
      <c r="F10" s="2">
        <v>0</v>
      </c>
      <c r="G10" s="3">
        <v>0</v>
      </c>
      <c r="H10" s="2">
        <v>72.930000000000007</v>
      </c>
      <c r="I10" s="3">
        <v>7.2930000000000001</v>
      </c>
      <c r="J10" s="8">
        <v>49.308644999999999</v>
      </c>
      <c r="K10" s="11" t="s">
        <v>142</v>
      </c>
      <c r="L10" s="23"/>
    </row>
    <row r="11" spans="1:12" x14ac:dyDescent="0.25">
      <c r="A11" s="10">
        <v>6</v>
      </c>
      <c r="B11" s="2" t="s">
        <v>147</v>
      </c>
      <c r="C11" s="2" t="s">
        <v>141</v>
      </c>
      <c r="D11" s="2">
        <v>81.31</v>
      </c>
      <c r="E11" s="3">
        <v>40.655000000000001</v>
      </c>
      <c r="F11" s="2">
        <v>0</v>
      </c>
      <c r="G11" s="3">
        <v>0</v>
      </c>
      <c r="H11" s="2">
        <v>75.03</v>
      </c>
      <c r="I11" s="3">
        <v>7.5030000000000001</v>
      </c>
      <c r="J11" s="8">
        <v>48.158000000000001</v>
      </c>
      <c r="K11" s="11" t="s">
        <v>142</v>
      </c>
      <c r="L11" s="23"/>
    </row>
    <row r="12" spans="1:12" x14ac:dyDescent="0.25">
      <c r="A12" s="10">
        <v>7</v>
      </c>
      <c r="B12" s="2" t="s">
        <v>148</v>
      </c>
      <c r="C12" s="2" t="s">
        <v>141</v>
      </c>
      <c r="D12" s="2">
        <v>67.33</v>
      </c>
      <c r="E12" s="3">
        <v>33.664999999999999</v>
      </c>
      <c r="F12" s="2">
        <v>23.75</v>
      </c>
      <c r="G12" s="3">
        <v>4.75</v>
      </c>
      <c r="H12" s="2">
        <v>95.1</v>
      </c>
      <c r="I12" s="3">
        <v>9.51</v>
      </c>
      <c r="J12" s="8">
        <v>47.924999999999997</v>
      </c>
      <c r="K12" s="11" t="s">
        <v>142</v>
      </c>
      <c r="L12" s="23"/>
    </row>
    <row r="13" spans="1:12" x14ac:dyDescent="0.25">
      <c r="A13" s="10">
        <v>8</v>
      </c>
      <c r="B13" s="2" t="s">
        <v>149</v>
      </c>
      <c r="C13" s="2" t="s">
        <v>141</v>
      </c>
      <c r="D13" s="2">
        <v>78.687169999999995</v>
      </c>
      <c r="E13" s="3">
        <v>39.343584999999997</v>
      </c>
      <c r="F13" s="2">
        <v>0</v>
      </c>
      <c r="G13" s="3">
        <v>0</v>
      </c>
      <c r="H13" s="2">
        <v>77.599999999999994</v>
      </c>
      <c r="I13" s="3">
        <v>7.76</v>
      </c>
      <c r="J13" s="8">
        <v>47.103585000000002</v>
      </c>
      <c r="K13" s="11" t="s">
        <v>142</v>
      </c>
      <c r="L13" s="23"/>
    </row>
    <row r="14" spans="1:12" x14ac:dyDescent="0.25">
      <c r="A14" s="10">
        <v>9</v>
      </c>
      <c r="B14" s="2" t="s">
        <v>150</v>
      </c>
      <c r="C14" s="2" t="s">
        <v>141</v>
      </c>
      <c r="D14" s="2">
        <v>66.05</v>
      </c>
      <c r="E14" s="3">
        <v>33.024999999999999</v>
      </c>
      <c r="F14" s="2">
        <v>20</v>
      </c>
      <c r="G14" s="3">
        <v>4</v>
      </c>
      <c r="H14" s="2">
        <v>93.7</v>
      </c>
      <c r="I14" s="3">
        <v>9.3699999999999992</v>
      </c>
      <c r="J14" s="8">
        <v>46.395000000000003</v>
      </c>
      <c r="K14" s="11" t="s">
        <v>142</v>
      </c>
      <c r="L14" s="23"/>
    </row>
    <row r="15" spans="1:12" x14ac:dyDescent="0.25">
      <c r="A15" s="10">
        <v>10</v>
      </c>
      <c r="B15" s="2" t="s">
        <v>151</v>
      </c>
      <c r="C15" s="2" t="s">
        <v>141</v>
      </c>
      <c r="D15" s="2">
        <v>70.95</v>
      </c>
      <c r="E15" s="3">
        <v>35.475000000000001</v>
      </c>
      <c r="F15" s="2">
        <v>25</v>
      </c>
      <c r="G15" s="3">
        <v>5</v>
      </c>
      <c r="H15" s="2">
        <v>58.46</v>
      </c>
      <c r="I15" s="3">
        <v>5.8460000000000001</v>
      </c>
      <c r="J15" s="8">
        <v>46.320999999999998</v>
      </c>
      <c r="K15" s="11" t="s">
        <v>142</v>
      </c>
      <c r="L15" s="23"/>
    </row>
    <row r="16" spans="1:12" x14ac:dyDescent="0.25">
      <c r="A16" s="10">
        <v>11</v>
      </c>
      <c r="B16" s="2" t="s">
        <v>152</v>
      </c>
      <c r="C16" s="2" t="s">
        <v>141</v>
      </c>
      <c r="D16" s="2">
        <v>80.06</v>
      </c>
      <c r="E16" s="3">
        <v>40.03</v>
      </c>
      <c r="F16" s="2">
        <v>0</v>
      </c>
      <c r="G16" s="3">
        <v>0</v>
      </c>
      <c r="H16" s="2">
        <v>61.03</v>
      </c>
      <c r="I16" s="3">
        <v>6.1029999999999998</v>
      </c>
      <c r="J16" s="8">
        <v>46.133000000000003</v>
      </c>
      <c r="K16" s="11" t="s">
        <v>142</v>
      </c>
      <c r="L16" s="23"/>
    </row>
    <row r="17" spans="1:12" x14ac:dyDescent="0.25">
      <c r="A17" s="10">
        <v>12</v>
      </c>
      <c r="B17" s="2" t="s">
        <v>153</v>
      </c>
      <c r="C17" s="2" t="s">
        <v>141</v>
      </c>
      <c r="D17" s="2">
        <v>77.27</v>
      </c>
      <c r="E17" s="3">
        <v>38.634999999999998</v>
      </c>
      <c r="F17" s="2">
        <v>0</v>
      </c>
      <c r="G17" s="3">
        <v>0</v>
      </c>
      <c r="H17" s="2">
        <v>71.760000000000005</v>
      </c>
      <c r="I17" s="3">
        <v>7.1760000000000002</v>
      </c>
      <c r="J17" s="8">
        <v>45.811</v>
      </c>
      <c r="K17" s="11" t="s">
        <v>142</v>
      </c>
      <c r="L17" s="23"/>
    </row>
    <row r="18" spans="1:12" x14ac:dyDescent="0.25">
      <c r="A18" s="10">
        <v>13</v>
      </c>
      <c r="B18" s="2" t="s">
        <v>154</v>
      </c>
      <c r="C18" s="2" t="s">
        <v>141</v>
      </c>
      <c r="D18" s="2">
        <v>76.710639999999998</v>
      </c>
      <c r="E18" s="3">
        <v>38.355319999999999</v>
      </c>
      <c r="F18" s="2">
        <v>0</v>
      </c>
      <c r="G18" s="3">
        <v>0</v>
      </c>
      <c r="H18" s="2">
        <v>74.33</v>
      </c>
      <c r="I18" s="3">
        <v>7.4329999999999998</v>
      </c>
      <c r="J18" s="8">
        <v>45.788319999999999</v>
      </c>
      <c r="K18" s="11" t="s">
        <v>142</v>
      </c>
      <c r="L18" s="23"/>
    </row>
    <row r="19" spans="1:12" x14ac:dyDescent="0.25">
      <c r="A19" s="10">
        <v>14</v>
      </c>
      <c r="B19" s="2" t="s">
        <v>155</v>
      </c>
      <c r="C19" s="2" t="s">
        <v>141</v>
      </c>
      <c r="D19" s="2">
        <v>66.17098</v>
      </c>
      <c r="E19" s="3">
        <v>33.08549</v>
      </c>
      <c r="F19" s="2">
        <v>22.5</v>
      </c>
      <c r="G19" s="3">
        <v>4.5</v>
      </c>
      <c r="H19" s="2">
        <v>81.56</v>
      </c>
      <c r="I19" s="3">
        <v>8.1560000000000006</v>
      </c>
      <c r="J19" s="8">
        <v>45.741489999999999</v>
      </c>
      <c r="K19" s="11" t="s">
        <v>142</v>
      </c>
      <c r="L19" s="23"/>
    </row>
    <row r="20" spans="1:12" x14ac:dyDescent="0.25">
      <c r="A20" s="10">
        <v>15</v>
      </c>
      <c r="B20" s="2" t="s">
        <v>156</v>
      </c>
      <c r="C20" s="2" t="s">
        <v>141</v>
      </c>
      <c r="D20" s="2">
        <v>71.726900000000001</v>
      </c>
      <c r="E20" s="3">
        <v>35.86345</v>
      </c>
      <c r="F20" s="2">
        <v>17.5</v>
      </c>
      <c r="G20" s="3">
        <v>3.5</v>
      </c>
      <c r="H20" s="2">
        <v>63.6</v>
      </c>
      <c r="I20" s="3">
        <v>6.36</v>
      </c>
      <c r="J20" s="8">
        <v>45.72345</v>
      </c>
      <c r="K20" s="11" t="s">
        <v>142</v>
      </c>
      <c r="L20" s="23"/>
    </row>
    <row r="21" spans="1:12" x14ac:dyDescent="0.25">
      <c r="A21" s="10">
        <v>16</v>
      </c>
      <c r="B21" s="2" t="s">
        <v>157</v>
      </c>
      <c r="C21" s="2" t="s">
        <v>141</v>
      </c>
      <c r="D21" s="2">
        <v>74.41</v>
      </c>
      <c r="E21" s="3">
        <v>37.204999999999998</v>
      </c>
      <c r="F21" s="2">
        <v>0</v>
      </c>
      <c r="G21" s="3">
        <v>0</v>
      </c>
      <c r="H21" s="2">
        <v>81.099999999999994</v>
      </c>
      <c r="I21" s="3">
        <v>8.11</v>
      </c>
      <c r="J21" s="8">
        <v>45.314999999999998</v>
      </c>
      <c r="K21" s="11" t="s">
        <v>142</v>
      </c>
      <c r="L21" s="23"/>
    </row>
    <row r="22" spans="1:12" x14ac:dyDescent="0.25">
      <c r="A22" s="10">
        <v>17</v>
      </c>
      <c r="B22" s="2" t="s">
        <v>158</v>
      </c>
      <c r="C22" s="2" t="s">
        <v>141</v>
      </c>
      <c r="D22" s="2">
        <v>68.569999999999993</v>
      </c>
      <c r="E22" s="3">
        <v>34.284999999999997</v>
      </c>
      <c r="F22" s="2">
        <v>21.25</v>
      </c>
      <c r="G22" s="3">
        <v>4.25</v>
      </c>
      <c r="H22" s="2">
        <v>66.86</v>
      </c>
      <c r="I22" s="3">
        <v>6.6859999999999999</v>
      </c>
      <c r="J22" s="8">
        <v>45.220999999999997</v>
      </c>
      <c r="K22" s="11" t="s">
        <v>142</v>
      </c>
      <c r="L22" s="23"/>
    </row>
    <row r="23" spans="1:12" x14ac:dyDescent="0.25">
      <c r="A23" s="10">
        <v>18</v>
      </c>
      <c r="B23" s="2" t="s">
        <v>159</v>
      </c>
      <c r="C23" s="2" t="s">
        <v>141</v>
      </c>
      <c r="D23" s="2">
        <v>76.740070000000003</v>
      </c>
      <c r="E23" s="3">
        <v>38.370035000000001</v>
      </c>
      <c r="F23" s="2">
        <v>0</v>
      </c>
      <c r="G23" s="3">
        <v>0</v>
      </c>
      <c r="H23" s="2">
        <v>59.4</v>
      </c>
      <c r="I23" s="3">
        <v>5.94</v>
      </c>
      <c r="J23" s="8">
        <v>44.310034999999999</v>
      </c>
      <c r="K23" s="11" t="s">
        <v>142</v>
      </c>
      <c r="L23" s="23"/>
    </row>
    <row r="24" spans="1:12" x14ac:dyDescent="0.25">
      <c r="A24" s="10">
        <v>19</v>
      </c>
      <c r="B24" s="2" t="s">
        <v>160</v>
      </c>
      <c r="C24" s="2" t="s">
        <v>141</v>
      </c>
      <c r="D24" s="2">
        <v>73.645189999999999</v>
      </c>
      <c r="E24" s="3">
        <v>36.822595</v>
      </c>
      <c r="F24" s="2">
        <v>0</v>
      </c>
      <c r="G24" s="3">
        <v>0</v>
      </c>
      <c r="H24" s="2">
        <v>73.63</v>
      </c>
      <c r="I24" s="3">
        <v>7.3630000000000004</v>
      </c>
      <c r="J24" s="8">
        <v>44.185594999999999</v>
      </c>
      <c r="K24" s="11" t="s">
        <v>142</v>
      </c>
      <c r="L24" s="23"/>
    </row>
    <row r="25" spans="1:12" x14ac:dyDescent="0.25">
      <c r="A25" s="10">
        <v>20</v>
      </c>
      <c r="B25" s="2" t="s">
        <v>161</v>
      </c>
      <c r="C25" s="2" t="s">
        <v>141</v>
      </c>
      <c r="D25" s="2">
        <v>74.849999999999994</v>
      </c>
      <c r="E25" s="3">
        <v>37.424999999999997</v>
      </c>
      <c r="F25" s="2">
        <v>0</v>
      </c>
      <c r="G25" s="3">
        <v>0</v>
      </c>
      <c r="H25" s="2">
        <v>64.760000000000005</v>
      </c>
      <c r="I25" s="3">
        <v>6.476</v>
      </c>
      <c r="J25" s="8">
        <v>43.901000000000003</v>
      </c>
      <c r="K25" s="11" t="s">
        <v>142</v>
      </c>
      <c r="L25" s="23"/>
    </row>
    <row r="26" spans="1:12" x14ac:dyDescent="0.25">
      <c r="A26" s="10">
        <v>21</v>
      </c>
      <c r="B26" s="2" t="s">
        <v>162</v>
      </c>
      <c r="C26" s="2" t="s">
        <v>141</v>
      </c>
      <c r="D26" s="2">
        <v>64.489999999999995</v>
      </c>
      <c r="E26" s="3">
        <v>32.244999999999997</v>
      </c>
      <c r="F26" s="2">
        <v>26.25</v>
      </c>
      <c r="G26" s="3">
        <v>5.25</v>
      </c>
      <c r="H26" s="2">
        <v>56.83</v>
      </c>
      <c r="I26" s="3">
        <v>5.6829999999999998</v>
      </c>
      <c r="J26" s="8">
        <v>43.177999999999997</v>
      </c>
      <c r="K26" s="11" t="s">
        <v>142</v>
      </c>
      <c r="L26" s="23"/>
    </row>
    <row r="27" spans="1:12" x14ac:dyDescent="0.25">
      <c r="A27" s="10">
        <v>22</v>
      </c>
      <c r="B27" s="2" t="s">
        <v>163</v>
      </c>
      <c r="C27" s="2" t="s">
        <v>141</v>
      </c>
      <c r="D27" s="2">
        <v>70.569999999999993</v>
      </c>
      <c r="E27" s="3">
        <v>35.284999999999997</v>
      </c>
      <c r="F27" s="2">
        <v>0</v>
      </c>
      <c r="G27" s="3">
        <v>0</v>
      </c>
      <c r="H27" s="2">
        <v>76.66</v>
      </c>
      <c r="I27" s="3">
        <v>7.6660000000000004</v>
      </c>
      <c r="J27" s="8">
        <v>42.951000000000001</v>
      </c>
      <c r="K27" s="11" t="s">
        <v>142</v>
      </c>
      <c r="L27" s="23"/>
    </row>
    <row r="28" spans="1:12" x14ac:dyDescent="0.25">
      <c r="A28" s="10">
        <v>23</v>
      </c>
      <c r="B28" s="2" t="s">
        <v>164</v>
      </c>
      <c r="C28" s="2" t="s">
        <v>141</v>
      </c>
      <c r="D28" s="2">
        <v>69.69</v>
      </c>
      <c r="E28" s="3">
        <v>34.844999999999999</v>
      </c>
      <c r="F28" s="2">
        <v>0</v>
      </c>
      <c r="G28" s="3">
        <v>0</v>
      </c>
      <c r="H28" s="2">
        <v>79.459999999999994</v>
      </c>
      <c r="I28" s="3">
        <v>7.9459999999999997</v>
      </c>
      <c r="J28" s="8">
        <v>42.790999999999997</v>
      </c>
      <c r="K28" s="11" t="s">
        <v>142</v>
      </c>
      <c r="L28" s="23"/>
    </row>
    <row r="29" spans="1:12" x14ac:dyDescent="0.25">
      <c r="A29" s="10">
        <v>24</v>
      </c>
      <c r="B29" s="2" t="s">
        <v>165</v>
      </c>
      <c r="C29" s="2" t="s">
        <v>141</v>
      </c>
      <c r="D29" s="2">
        <v>65.680000000000007</v>
      </c>
      <c r="E29" s="3">
        <v>32.840000000000003</v>
      </c>
      <c r="F29" s="2">
        <v>20</v>
      </c>
      <c r="G29" s="3">
        <v>4</v>
      </c>
      <c r="H29" s="2">
        <v>57.06</v>
      </c>
      <c r="I29" s="3">
        <v>5.7060000000000004</v>
      </c>
      <c r="J29" s="8">
        <v>42.545999999999999</v>
      </c>
      <c r="K29" s="11" t="s">
        <v>142</v>
      </c>
      <c r="L29" s="23"/>
    </row>
    <row r="30" spans="1:12" x14ac:dyDescent="0.25">
      <c r="A30" s="10">
        <v>25</v>
      </c>
      <c r="B30" s="2" t="s">
        <v>166</v>
      </c>
      <c r="C30" s="2" t="s">
        <v>141</v>
      </c>
      <c r="D30" s="2">
        <v>70.83</v>
      </c>
      <c r="E30" s="3">
        <v>35.414999999999999</v>
      </c>
      <c r="F30" s="2">
        <v>0</v>
      </c>
      <c r="G30" s="3">
        <v>0</v>
      </c>
      <c r="H30" s="2">
        <v>63.83</v>
      </c>
      <c r="I30" s="3">
        <v>6.383</v>
      </c>
      <c r="J30" s="8">
        <v>41.798000000000002</v>
      </c>
      <c r="K30" s="11" t="s">
        <v>142</v>
      </c>
      <c r="L30" s="23"/>
    </row>
    <row r="31" spans="1:12" x14ac:dyDescent="0.25">
      <c r="A31" s="10">
        <v>26</v>
      </c>
      <c r="B31" s="2" t="s">
        <v>167</v>
      </c>
      <c r="C31" s="2" t="s">
        <v>141</v>
      </c>
      <c r="D31" s="2">
        <v>64.989999999999995</v>
      </c>
      <c r="E31" s="3">
        <v>32.494999999999997</v>
      </c>
      <c r="F31" s="2">
        <v>0</v>
      </c>
      <c r="G31" s="3">
        <v>0</v>
      </c>
      <c r="H31" s="2">
        <v>90.66</v>
      </c>
      <c r="I31" s="3">
        <v>9.0660000000000007</v>
      </c>
      <c r="J31" s="8">
        <v>41.561</v>
      </c>
      <c r="K31" s="11" t="s">
        <v>142</v>
      </c>
      <c r="L31" s="23"/>
    </row>
    <row r="32" spans="1:12" x14ac:dyDescent="0.25">
      <c r="A32" s="10">
        <v>27</v>
      </c>
      <c r="B32" s="2" t="s">
        <v>168</v>
      </c>
      <c r="C32" s="2" t="s">
        <v>141</v>
      </c>
      <c r="D32" s="2">
        <v>65.25</v>
      </c>
      <c r="E32" s="3">
        <v>32.625</v>
      </c>
      <c r="F32" s="2">
        <v>11.25</v>
      </c>
      <c r="G32" s="3">
        <v>2.25</v>
      </c>
      <c r="H32" s="2">
        <v>54.5</v>
      </c>
      <c r="I32" s="3">
        <v>5.45</v>
      </c>
      <c r="J32" s="8">
        <v>40.325000000000003</v>
      </c>
      <c r="K32" s="11" t="s">
        <v>142</v>
      </c>
      <c r="L32" s="23"/>
    </row>
    <row r="33" spans="1:12" x14ac:dyDescent="0.25">
      <c r="A33" s="10">
        <v>28</v>
      </c>
      <c r="B33" s="2" t="s">
        <v>169</v>
      </c>
      <c r="C33" s="2" t="s">
        <v>141</v>
      </c>
      <c r="D33" s="2">
        <v>59.2</v>
      </c>
      <c r="E33" s="3">
        <v>29.6</v>
      </c>
      <c r="F33" s="2">
        <v>15</v>
      </c>
      <c r="G33" s="3">
        <v>3</v>
      </c>
      <c r="H33" s="2">
        <v>69.900000000000006</v>
      </c>
      <c r="I33" s="3">
        <v>6.99</v>
      </c>
      <c r="J33" s="8">
        <v>39.590000000000003</v>
      </c>
      <c r="K33" s="11" t="s">
        <v>142</v>
      </c>
      <c r="L33" s="23"/>
    </row>
    <row r="34" spans="1:12" x14ac:dyDescent="0.25">
      <c r="A34" s="10">
        <v>29</v>
      </c>
      <c r="B34" s="2" t="s">
        <v>170</v>
      </c>
      <c r="C34" s="2" t="s">
        <v>141</v>
      </c>
      <c r="D34" s="2">
        <v>60.22</v>
      </c>
      <c r="E34" s="3">
        <v>30.11</v>
      </c>
      <c r="F34" s="2">
        <v>0</v>
      </c>
      <c r="G34" s="3">
        <v>0</v>
      </c>
      <c r="H34" s="2">
        <v>90.9</v>
      </c>
      <c r="I34" s="3">
        <v>9.09</v>
      </c>
      <c r="J34" s="8">
        <v>39.200000000000003</v>
      </c>
      <c r="K34" s="11" t="s">
        <v>142</v>
      </c>
      <c r="L34" s="23"/>
    </row>
    <row r="35" spans="1:12" x14ac:dyDescent="0.25">
      <c r="A35" s="10">
        <v>30</v>
      </c>
      <c r="B35" s="2" t="s">
        <v>171</v>
      </c>
      <c r="C35" s="2" t="s">
        <v>141</v>
      </c>
      <c r="D35" s="2">
        <v>65.569999999999993</v>
      </c>
      <c r="E35" s="3">
        <v>32.784999999999997</v>
      </c>
      <c r="F35" s="2">
        <v>0</v>
      </c>
      <c r="G35" s="3">
        <v>0</v>
      </c>
      <c r="H35" s="2">
        <v>58</v>
      </c>
      <c r="I35" s="3">
        <v>5.8</v>
      </c>
      <c r="J35" s="8">
        <v>38.585000000000001</v>
      </c>
      <c r="K35" s="11" t="s">
        <v>142</v>
      </c>
      <c r="L35" s="23"/>
    </row>
    <row r="36" spans="1:12" x14ac:dyDescent="0.25">
      <c r="A36" s="10">
        <v>31</v>
      </c>
      <c r="B36" s="2" t="s">
        <v>172</v>
      </c>
      <c r="C36" s="2" t="s">
        <v>141</v>
      </c>
      <c r="D36" s="2">
        <v>63.4</v>
      </c>
      <c r="E36" s="3">
        <v>31.7</v>
      </c>
      <c r="F36" s="2">
        <v>0</v>
      </c>
      <c r="G36" s="3">
        <v>0</v>
      </c>
      <c r="H36" s="2">
        <v>56.36</v>
      </c>
      <c r="I36" s="3">
        <v>5.6360000000000001</v>
      </c>
      <c r="J36" s="8">
        <v>37.335999999999999</v>
      </c>
      <c r="K36" s="11" t="s">
        <v>142</v>
      </c>
      <c r="L36" s="23"/>
    </row>
    <row r="37" spans="1:12" x14ac:dyDescent="0.25">
      <c r="A37" s="10">
        <v>32</v>
      </c>
      <c r="B37" s="2" t="s">
        <v>173</v>
      </c>
      <c r="C37" s="2" t="s">
        <v>141</v>
      </c>
      <c r="D37" s="2">
        <v>60.26952</v>
      </c>
      <c r="E37" s="3">
        <v>30.13476</v>
      </c>
      <c r="F37" s="2">
        <v>0</v>
      </c>
      <c r="G37" s="3">
        <v>0</v>
      </c>
      <c r="H37" s="2">
        <v>57.06</v>
      </c>
      <c r="I37" s="3">
        <v>5.7060000000000004</v>
      </c>
      <c r="J37" s="8">
        <v>35.840760000000003</v>
      </c>
      <c r="K37" s="11" t="s">
        <v>142</v>
      </c>
      <c r="L37" s="23"/>
    </row>
    <row r="38" spans="1:12" x14ac:dyDescent="0.25">
      <c r="A38" s="10">
        <v>33</v>
      </c>
      <c r="B38" s="2" t="s">
        <v>174</v>
      </c>
      <c r="C38" s="2" t="s">
        <v>141</v>
      </c>
      <c r="D38" s="2">
        <v>58.47</v>
      </c>
      <c r="E38" s="3">
        <v>29.234999999999999</v>
      </c>
      <c r="F38" s="2">
        <v>0</v>
      </c>
      <c r="G38" s="3">
        <v>0</v>
      </c>
      <c r="H38" s="2">
        <v>63.13</v>
      </c>
      <c r="I38" s="3">
        <v>6.3129999999999997</v>
      </c>
      <c r="J38" s="8">
        <v>35.548000000000002</v>
      </c>
      <c r="K38" s="11" t="s">
        <v>142</v>
      </c>
      <c r="L38" s="23"/>
    </row>
    <row r="39" spans="1:12" x14ac:dyDescent="0.25">
      <c r="A39" s="10">
        <v>34</v>
      </c>
      <c r="B39" s="2" t="s">
        <v>175</v>
      </c>
      <c r="C39" s="2" t="s">
        <v>176</v>
      </c>
      <c r="D39" s="2">
        <v>0</v>
      </c>
      <c r="E39" s="3">
        <v>0</v>
      </c>
      <c r="F39" s="2">
        <v>0</v>
      </c>
      <c r="G39" s="3">
        <v>0</v>
      </c>
      <c r="H39" s="2">
        <v>82.26</v>
      </c>
      <c r="I39" s="3">
        <v>8.2260000000000009</v>
      </c>
      <c r="J39" s="8">
        <v>8.2260000000000009</v>
      </c>
      <c r="K39" s="11" t="s">
        <v>142</v>
      </c>
      <c r="L39" s="23"/>
    </row>
    <row r="40" spans="1:12" x14ac:dyDescent="0.25">
      <c r="A40" s="10">
        <v>35</v>
      </c>
      <c r="B40" s="2" t="s">
        <v>177</v>
      </c>
      <c r="C40" s="2" t="s">
        <v>176</v>
      </c>
      <c r="D40" s="2">
        <v>0</v>
      </c>
      <c r="E40" s="3">
        <v>0</v>
      </c>
      <c r="F40" s="2">
        <v>0</v>
      </c>
      <c r="G40" s="3">
        <v>0</v>
      </c>
      <c r="H40" s="2">
        <v>78.3</v>
      </c>
      <c r="I40" s="3">
        <v>7.83</v>
      </c>
      <c r="J40" s="8">
        <v>7.83</v>
      </c>
      <c r="K40" s="11" t="s">
        <v>142</v>
      </c>
      <c r="L40" s="23"/>
    </row>
    <row r="41" spans="1:12" x14ac:dyDescent="0.25">
      <c r="A41" s="10">
        <v>36</v>
      </c>
      <c r="B41" s="2" t="s">
        <v>178</v>
      </c>
      <c r="C41" s="2" t="s">
        <v>176</v>
      </c>
      <c r="D41" s="2">
        <v>0</v>
      </c>
      <c r="E41" s="3">
        <v>0</v>
      </c>
      <c r="F41" s="2">
        <v>0</v>
      </c>
      <c r="G41" s="3">
        <v>0</v>
      </c>
      <c r="H41" s="2">
        <v>74.33</v>
      </c>
      <c r="I41" s="3">
        <v>7.4329999999999998</v>
      </c>
      <c r="J41" s="8">
        <v>7.4329999999999998</v>
      </c>
      <c r="K41" s="11" t="s">
        <v>142</v>
      </c>
      <c r="L41" s="23"/>
    </row>
    <row r="45" spans="1:12" x14ac:dyDescent="0.25">
      <c r="A45" s="44" t="s">
        <v>179</v>
      </c>
      <c r="B45" s="44"/>
      <c r="C45" s="44"/>
      <c r="D45" s="44"/>
      <c r="E45" s="44"/>
      <c r="F45" s="44"/>
      <c r="G45" s="44"/>
      <c r="H45" s="44"/>
      <c r="I45" s="44"/>
      <c r="J45" s="44"/>
    </row>
    <row r="46" spans="1:12" x14ac:dyDescent="0.25">
      <c r="A46" s="44" t="s">
        <v>20</v>
      </c>
      <c r="B46" s="44"/>
      <c r="C46" s="44"/>
      <c r="D46" s="44"/>
      <c r="E46" s="44"/>
      <c r="F46" s="44"/>
      <c r="G46" s="44"/>
      <c r="H46" s="44"/>
      <c r="I46" s="44"/>
      <c r="J46" s="44"/>
    </row>
    <row r="47" spans="1:12" x14ac:dyDescent="0.25">
      <c r="A47" s="4" t="s">
        <v>21</v>
      </c>
    </row>
  </sheetData>
  <mergeCells count="3">
    <mergeCell ref="A3:K3"/>
    <mergeCell ref="A45:J45"/>
    <mergeCell ref="A46:J4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7"/>
  <sheetViews>
    <sheetView topLeftCell="A19" workbookViewId="0">
      <selection activeCell="G26" sqref="G26"/>
    </sheetView>
  </sheetViews>
  <sheetFormatPr defaultRowHeight="15" x14ac:dyDescent="0.25"/>
  <cols>
    <col min="1" max="1" width="5.140625" style="4" customWidth="1"/>
    <col min="2" max="2" width="23.7109375" style="4" customWidth="1"/>
    <col min="3" max="3" width="9.7109375" style="4" customWidth="1"/>
    <col min="4" max="4" width="11.85546875" style="4" customWidth="1"/>
    <col min="5" max="5" width="10.7109375" style="4" customWidth="1"/>
    <col min="6" max="6" width="10.42578125" style="4" customWidth="1"/>
    <col min="7" max="7" width="11.42578125" style="4" customWidth="1"/>
    <col min="8" max="8" width="10.85546875" style="4" customWidth="1"/>
    <col min="9" max="11" width="14.85546875" style="4" customWidth="1"/>
    <col min="12" max="16384" width="9.140625" style="4"/>
  </cols>
  <sheetData>
    <row r="3" spans="1:11" x14ac:dyDescent="0.25">
      <c r="A3" s="45" t="s">
        <v>180</v>
      </c>
      <c r="B3" s="46"/>
      <c r="C3" s="46"/>
      <c r="D3" s="46"/>
      <c r="E3" s="46"/>
      <c r="F3" s="46"/>
      <c r="G3" s="46"/>
      <c r="H3" s="46"/>
      <c r="I3" s="46"/>
    </row>
    <row r="5" spans="1:11" ht="45.75" customHeight="1" x14ac:dyDescent="0.25">
      <c r="A5" s="1" t="s">
        <v>0</v>
      </c>
      <c r="B5" s="1" t="s">
        <v>1</v>
      </c>
      <c r="C5" s="1" t="s">
        <v>2</v>
      </c>
      <c r="D5" s="1" t="s">
        <v>3</v>
      </c>
      <c r="E5" s="1" t="s">
        <v>4</v>
      </c>
      <c r="F5" s="1" t="s">
        <v>5</v>
      </c>
      <c r="G5" s="1" t="s">
        <v>6</v>
      </c>
      <c r="H5" s="1" t="s">
        <v>7</v>
      </c>
      <c r="I5" s="7" t="s">
        <v>18</v>
      </c>
      <c r="J5" s="9"/>
      <c r="K5" s="5"/>
    </row>
    <row r="6" spans="1:11" x14ac:dyDescent="0.25">
      <c r="A6" s="14">
        <v>1</v>
      </c>
      <c r="B6" s="15" t="s">
        <v>181</v>
      </c>
      <c r="C6" s="61">
        <v>77.510000000000005</v>
      </c>
      <c r="D6" s="40">
        <v>38.755000000000003</v>
      </c>
      <c r="E6" s="61">
        <v>52.5</v>
      </c>
      <c r="F6" s="40">
        <v>10.5</v>
      </c>
      <c r="G6" s="61">
        <v>91.83</v>
      </c>
      <c r="H6" s="40">
        <v>9.1829999999999998</v>
      </c>
      <c r="I6" s="24">
        <v>58.438000000000002</v>
      </c>
      <c r="J6" s="18" t="s">
        <v>16</v>
      </c>
      <c r="K6" s="6"/>
    </row>
    <row r="7" spans="1:11" ht="14.25" customHeight="1" x14ac:dyDescent="0.25">
      <c r="A7" s="14">
        <v>2</v>
      </c>
      <c r="B7" s="15" t="s">
        <v>182</v>
      </c>
      <c r="C7" s="61">
        <v>74.97</v>
      </c>
      <c r="D7" s="40">
        <v>37.484999999999999</v>
      </c>
      <c r="E7" s="61">
        <v>63.75</v>
      </c>
      <c r="F7" s="40">
        <v>12.75</v>
      </c>
      <c r="G7" s="61">
        <v>74.8</v>
      </c>
      <c r="H7" s="40">
        <v>7.48</v>
      </c>
      <c r="I7" s="24">
        <v>57.715000000000003</v>
      </c>
      <c r="J7" s="18" t="s">
        <v>16</v>
      </c>
      <c r="K7" s="6"/>
    </row>
    <row r="8" spans="1:11" x14ac:dyDescent="0.25">
      <c r="A8" s="14">
        <v>3</v>
      </c>
      <c r="B8" s="15" t="s">
        <v>183</v>
      </c>
      <c r="C8" s="61">
        <v>77.78</v>
      </c>
      <c r="D8" s="40">
        <v>38.89</v>
      </c>
      <c r="E8" s="61">
        <v>52.5</v>
      </c>
      <c r="F8" s="40">
        <v>10.5</v>
      </c>
      <c r="G8" s="61">
        <v>72.459999999999994</v>
      </c>
      <c r="H8" s="40">
        <v>7.2460000000000004</v>
      </c>
      <c r="I8" s="24">
        <v>56.636000000000003</v>
      </c>
      <c r="J8" s="18" t="s">
        <v>16</v>
      </c>
      <c r="K8" s="6"/>
    </row>
    <row r="9" spans="1:11" x14ac:dyDescent="0.25">
      <c r="A9" s="14">
        <v>4</v>
      </c>
      <c r="B9" s="15" t="s">
        <v>184</v>
      </c>
      <c r="C9" s="61">
        <v>71.5</v>
      </c>
      <c r="D9" s="40">
        <v>35.75</v>
      </c>
      <c r="E9" s="61">
        <v>70</v>
      </c>
      <c r="F9" s="40">
        <v>14</v>
      </c>
      <c r="G9" s="61">
        <v>60.33</v>
      </c>
      <c r="H9" s="40">
        <v>6.0330000000000004</v>
      </c>
      <c r="I9" s="24">
        <v>55.783000000000001</v>
      </c>
      <c r="J9" s="18" t="s">
        <v>16</v>
      </c>
      <c r="K9" s="6"/>
    </row>
    <row r="10" spans="1:11" x14ac:dyDescent="0.25">
      <c r="A10" s="14">
        <v>5</v>
      </c>
      <c r="B10" s="15" t="s">
        <v>185</v>
      </c>
      <c r="C10" s="61">
        <v>75.28</v>
      </c>
      <c r="D10" s="40">
        <v>37.64</v>
      </c>
      <c r="E10" s="61">
        <v>52.5</v>
      </c>
      <c r="F10" s="40">
        <v>10.5</v>
      </c>
      <c r="G10" s="61">
        <v>75.5</v>
      </c>
      <c r="H10" s="40">
        <v>7.55</v>
      </c>
      <c r="I10" s="24">
        <v>55.69</v>
      </c>
      <c r="J10" s="18" t="s">
        <v>16</v>
      </c>
      <c r="K10" s="6"/>
    </row>
    <row r="11" spans="1:11" x14ac:dyDescent="0.25">
      <c r="A11" s="14">
        <v>6</v>
      </c>
      <c r="B11" s="15" t="s">
        <v>186</v>
      </c>
      <c r="C11" s="61">
        <v>77.61</v>
      </c>
      <c r="D11" s="40">
        <v>38.805</v>
      </c>
      <c r="E11" s="61">
        <v>46.25</v>
      </c>
      <c r="F11" s="40">
        <v>9.25</v>
      </c>
      <c r="G11" s="61">
        <v>63.6</v>
      </c>
      <c r="H11" s="40">
        <v>6.36</v>
      </c>
      <c r="I11" s="24">
        <v>54.414999999999999</v>
      </c>
      <c r="J11" s="18" t="s">
        <v>16</v>
      </c>
      <c r="K11" s="6"/>
    </row>
    <row r="12" spans="1:11" x14ac:dyDescent="0.25">
      <c r="A12" s="14">
        <v>7</v>
      </c>
      <c r="B12" s="15" t="s">
        <v>187</v>
      </c>
      <c r="C12" s="61">
        <v>72.364490000000004</v>
      </c>
      <c r="D12" s="40">
        <v>36.182245000000002</v>
      </c>
      <c r="E12" s="61">
        <v>48.75</v>
      </c>
      <c r="F12" s="40">
        <v>9.75</v>
      </c>
      <c r="G12" s="61">
        <v>78.3</v>
      </c>
      <c r="H12" s="40">
        <v>7.83</v>
      </c>
      <c r="I12" s="24">
        <v>53.762245</v>
      </c>
      <c r="J12" s="18" t="s">
        <v>16</v>
      </c>
      <c r="K12" s="6"/>
    </row>
    <row r="13" spans="1:11" x14ac:dyDescent="0.25">
      <c r="A13" s="14">
        <v>8</v>
      </c>
      <c r="B13" s="15" t="s">
        <v>188</v>
      </c>
      <c r="C13" s="61">
        <v>76.39</v>
      </c>
      <c r="D13" s="40">
        <v>38.195</v>
      </c>
      <c r="E13" s="61">
        <v>42.5</v>
      </c>
      <c r="F13" s="40">
        <v>8.5</v>
      </c>
      <c r="G13" s="61">
        <v>67.8</v>
      </c>
      <c r="H13" s="40">
        <v>6.78</v>
      </c>
      <c r="I13" s="24">
        <v>53.475000000000001</v>
      </c>
      <c r="J13" s="18" t="s">
        <v>16</v>
      </c>
      <c r="K13" s="6"/>
    </row>
    <row r="14" spans="1:11" x14ac:dyDescent="0.25">
      <c r="A14" s="14">
        <v>9</v>
      </c>
      <c r="B14" s="15" t="s">
        <v>189</v>
      </c>
      <c r="C14" s="61">
        <v>76.28</v>
      </c>
      <c r="D14" s="40">
        <v>38.14</v>
      </c>
      <c r="E14" s="61">
        <v>42.5</v>
      </c>
      <c r="F14" s="40">
        <v>8.5</v>
      </c>
      <c r="G14" s="61">
        <v>65.930000000000007</v>
      </c>
      <c r="H14" s="40">
        <v>6.593</v>
      </c>
      <c r="I14" s="24">
        <v>53.232999999999997</v>
      </c>
      <c r="J14" s="18" t="s">
        <v>16</v>
      </c>
      <c r="K14" s="6"/>
    </row>
    <row r="15" spans="1:11" x14ac:dyDescent="0.25">
      <c r="A15" s="14">
        <v>10</v>
      </c>
      <c r="B15" s="15" t="s">
        <v>190</v>
      </c>
      <c r="C15" s="61">
        <v>72.94</v>
      </c>
      <c r="D15" s="40">
        <v>36.47</v>
      </c>
      <c r="E15" s="61">
        <v>47.5</v>
      </c>
      <c r="F15" s="40">
        <v>9.5</v>
      </c>
      <c r="G15" s="61">
        <v>67.8</v>
      </c>
      <c r="H15" s="40">
        <v>6.78</v>
      </c>
      <c r="I15" s="24">
        <v>52.75</v>
      </c>
      <c r="J15" s="18" t="s">
        <v>16</v>
      </c>
      <c r="K15" s="6"/>
    </row>
    <row r="16" spans="1:11" x14ac:dyDescent="0.25">
      <c r="A16" s="14">
        <v>11</v>
      </c>
      <c r="B16" s="15" t="s">
        <v>191</v>
      </c>
      <c r="C16" s="61">
        <v>75.739999999999995</v>
      </c>
      <c r="D16" s="40">
        <v>37.869999999999997</v>
      </c>
      <c r="E16" s="61">
        <v>36.25</v>
      </c>
      <c r="F16" s="40">
        <v>7.25</v>
      </c>
      <c r="G16" s="61">
        <v>72.459999999999994</v>
      </c>
      <c r="H16" s="40">
        <v>7.2460000000000004</v>
      </c>
      <c r="I16" s="24">
        <v>52.366</v>
      </c>
      <c r="J16" s="18" t="s">
        <v>16</v>
      </c>
      <c r="K16" s="6"/>
    </row>
    <row r="17" spans="1:11" x14ac:dyDescent="0.25">
      <c r="A17" s="14">
        <v>12</v>
      </c>
      <c r="B17" s="15" t="s">
        <v>192</v>
      </c>
      <c r="C17" s="61">
        <v>67.489999999999995</v>
      </c>
      <c r="D17" s="40">
        <v>33.744999999999997</v>
      </c>
      <c r="E17" s="61">
        <v>61.25</v>
      </c>
      <c r="F17" s="40">
        <v>12.25</v>
      </c>
      <c r="G17" s="61">
        <v>56.83</v>
      </c>
      <c r="H17" s="40">
        <v>5.6829999999999998</v>
      </c>
      <c r="I17" s="24">
        <v>51.677999999999997</v>
      </c>
      <c r="J17" s="18" t="s">
        <v>16</v>
      </c>
      <c r="K17" s="6"/>
    </row>
    <row r="18" spans="1:11" x14ac:dyDescent="0.25">
      <c r="A18" s="14">
        <v>13</v>
      </c>
      <c r="B18" s="15" t="s">
        <v>193</v>
      </c>
      <c r="C18" s="61">
        <v>76.891499999999994</v>
      </c>
      <c r="D18" s="40">
        <v>38.445749999999997</v>
      </c>
      <c r="E18" s="61">
        <v>35</v>
      </c>
      <c r="F18" s="40">
        <v>7</v>
      </c>
      <c r="G18" s="61">
        <v>61.26</v>
      </c>
      <c r="H18" s="40">
        <v>6.1260000000000003</v>
      </c>
      <c r="I18" s="24">
        <v>51.571750000000002</v>
      </c>
      <c r="J18" s="18" t="s">
        <v>16</v>
      </c>
      <c r="K18" s="6"/>
    </row>
    <row r="19" spans="1:11" x14ac:dyDescent="0.25">
      <c r="A19" s="14">
        <v>14</v>
      </c>
      <c r="B19" s="15" t="s">
        <v>194</v>
      </c>
      <c r="C19" s="61">
        <v>78.741870000000006</v>
      </c>
      <c r="D19" s="40">
        <v>39.370935000000003</v>
      </c>
      <c r="E19" s="61">
        <v>18.75</v>
      </c>
      <c r="F19" s="40">
        <v>3.75</v>
      </c>
      <c r="G19" s="61">
        <v>82.73</v>
      </c>
      <c r="H19" s="40">
        <v>8.2729999999999997</v>
      </c>
      <c r="I19" s="24">
        <v>51.393934999999999</v>
      </c>
      <c r="J19" s="18" t="s">
        <v>16</v>
      </c>
      <c r="K19" s="6"/>
    </row>
    <row r="20" spans="1:11" x14ac:dyDescent="0.25">
      <c r="A20" s="14">
        <v>15</v>
      </c>
      <c r="B20" s="15" t="s">
        <v>195</v>
      </c>
      <c r="C20" s="61">
        <v>75.39</v>
      </c>
      <c r="D20" s="40">
        <v>37.695</v>
      </c>
      <c r="E20" s="61">
        <v>33.75</v>
      </c>
      <c r="F20" s="40">
        <v>6.75</v>
      </c>
      <c r="G20" s="61">
        <v>66.63</v>
      </c>
      <c r="H20" s="40">
        <v>6.6630000000000003</v>
      </c>
      <c r="I20" s="24">
        <v>51.107999999999997</v>
      </c>
      <c r="J20" s="18" t="s">
        <v>16</v>
      </c>
      <c r="K20" s="6"/>
    </row>
    <row r="21" spans="1:11" x14ac:dyDescent="0.25">
      <c r="A21" s="14">
        <v>16</v>
      </c>
      <c r="B21" s="15" t="s">
        <v>196</v>
      </c>
      <c r="C21" s="61">
        <v>74.234960000000001</v>
      </c>
      <c r="D21" s="40">
        <v>37.11748</v>
      </c>
      <c r="E21" s="61">
        <v>30</v>
      </c>
      <c r="F21" s="40">
        <v>6</v>
      </c>
      <c r="G21" s="61">
        <v>77.13</v>
      </c>
      <c r="H21" s="40">
        <v>7.7130000000000001</v>
      </c>
      <c r="I21" s="24">
        <v>50.830480000000001</v>
      </c>
      <c r="J21" s="18" t="s">
        <v>16</v>
      </c>
      <c r="K21" s="6"/>
    </row>
    <row r="22" spans="1:11" x14ac:dyDescent="0.25">
      <c r="A22" s="14">
        <v>17</v>
      </c>
      <c r="B22" s="15" t="s">
        <v>197</v>
      </c>
      <c r="C22" s="61">
        <v>67.5</v>
      </c>
      <c r="D22" s="40">
        <v>33.75</v>
      </c>
      <c r="E22" s="61">
        <v>47.5</v>
      </c>
      <c r="F22" s="40">
        <v>9.5</v>
      </c>
      <c r="G22" s="61">
        <v>70.599999999999994</v>
      </c>
      <c r="H22" s="40">
        <v>7.06</v>
      </c>
      <c r="I22" s="24">
        <v>50.31</v>
      </c>
      <c r="J22" s="18" t="s">
        <v>16</v>
      </c>
      <c r="K22" s="6"/>
    </row>
    <row r="23" spans="1:11" x14ac:dyDescent="0.25">
      <c r="A23" s="14">
        <v>18</v>
      </c>
      <c r="B23" s="15" t="s">
        <v>198</v>
      </c>
      <c r="C23" s="61">
        <v>72.465959999999995</v>
      </c>
      <c r="D23" s="40">
        <v>36.232979999999998</v>
      </c>
      <c r="E23" s="61">
        <v>26.25</v>
      </c>
      <c r="F23" s="40">
        <v>5.25</v>
      </c>
      <c r="G23" s="61">
        <v>86.93</v>
      </c>
      <c r="H23" s="40">
        <v>8.6929999999999996</v>
      </c>
      <c r="I23" s="24">
        <v>50.175980000000003</v>
      </c>
      <c r="J23" s="18" t="s">
        <v>16</v>
      </c>
      <c r="K23" s="6"/>
    </row>
    <row r="24" spans="1:11" x14ac:dyDescent="0.25">
      <c r="A24" s="14">
        <v>19</v>
      </c>
      <c r="B24" s="15" t="s">
        <v>199</v>
      </c>
      <c r="C24" s="61">
        <v>76.279210000000006</v>
      </c>
      <c r="D24" s="40">
        <v>38.139605000000003</v>
      </c>
      <c r="E24" s="61">
        <v>27.5</v>
      </c>
      <c r="F24" s="40">
        <v>5.5</v>
      </c>
      <c r="G24" s="61">
        <v>61.26</v>
      </c>
      <c r="H24" s="40">
        <v>6.1260000000000003</v>
      </c>
      <c r="I24" s="24">
        <v>49.765605000000001</v>
      </c>
      <c r="J24" s="18" t="s">
        <v>16</v>
      </c>
      <c r="K24" s="6"/>
    </row>
    <row r="25" spans="1:11" x14ac:dyDescent="0.25">
      <c r="A25" s="14">
        <v>20</v>
      </c>
      <c r="B25" s="15" t="s">
        <v>200</v>
      </c>
      <c r="C25" s="61">
        <v>69.010000000000005</v>
      </c>
      <c r="D25" s="40">
        <v>34.505000000000003</v>
      </c>
      <c r="E25" s="61">
        <v>46.25</v>
      </c>
      <c r="F25" s="40">
        <v>9.25</v>
      </c>
      <c r="G25" s="61">
        <v>59.86</v>
      </c>
      <c r="H25" s="40">
        <v>5.9859999999999998</v>
      </c>
      <c r="I25" s="24">
        <v>49.741</v>
      </c>
      <c r="J25" s="18" t="s">
        <v>16</v>
      </c>
      <c r="K25" s="6"/>
    </row>
    <row r="26" spans="1:11" x14ac:dyDescent="0.25">
      <c r="A26" s="14">
        <v>21</v>
      </c>
      <c r="B26" s="15" t="s">
        <v>201</v>
      </c>
      <c r="C26" s="61">
        <v>72.81</v>
      </c>
      <c r="D26" s="40">
        <v>36.405000000000001</v>
      </c>
      <c r="E26" s="61">
        <v>26.25</v>
      </c>
      <c r="F26" s="40">
        <v>5.25</v>
      </c>
      <c r="G26" s="61">
        <v>76.900000000000006</v>
      </c>
      <c r="H26" s="40">
        <v>7.69</v>
      </c>
      <c r="I26" s="24">
        <v>49.344999999999999</v>
      </c>
      <c r="J26" s="18" t="s">
        <v>16</v>
      </c>
      <c r="K26" s="6"/>
    </row>
    <row r="27" spans="1:11" x14ac:dyDescent="0.25">
      <c r="A27" s="14">
        <v>22</v>
      </c>
      <c r="B27" s="15" t="s">
        <v>202</v>
      </c>
      <c r="C27" s="61">
        <v>75.495140000000006</v>
      </c>
      <c r="D27" s="40">
        <v>37.747570000000003</v>
      </c>
      <c r="E27" s="61">
        <v>27.5</v>
      </c>
      <c r="F27" s="40">
        <v>5.5</v>
      </c>
      <c r="G27" s="61">
        <v>60.33</v>
      </c>
      <c r="H27" s="40">
        <v>6.0330000000000004</v>
      </c>
      <c r="I27" s="24">
        <v>49.280569999999997</v>
      </c>
      <c r="J27" s="18" t="s">
        <v>16</v>
      </c>
      <c r="K27" s="6"/>
    </row>
    <row r="28" spans="1:11" x14ac:dyDescent="0.25">
      <c r="A28" s="14">
        <v>23</v>
      </c>
      <c r="B28" s="15" t="s">
        <v>203</v>
      </c>
      <c r="C28" s="61">
        <v>78.31</v>
      </c>
      <c r="D28" s="40">
        <v>39.155000000000001</v>
      </c>
      <c r="E28" s="61">
        <v>13.75</v>
      </c>
      <c r="F28" s="40">
        <v>2.75</v>
      </c>
      <c r="G28" s="61">
        <v>72.459999999999994</v>
      </c>
      <c r="H28" s="40">
        <v>7.2460000000000004</v>
      </c>
      <c r="I28" s="24">
        <v>49.151000000000003</v>
      </c>
      <c r="J28" s="18" t="s">
        <v>16</v>
      </c>
      <c r="K28" s="6"/>
    </row>
    <row r="29" spans="1:11" x14ac:dyDescent="0.25">
      <c r="A29" s="14">
        <v>24</v>
      </c>
      <c r="B29" s="15" t="s">
        <v>204</v>
      </c>
      <c r="C29" s="61">
        <v>72.57602</v>
      </c>
      <c r="D29" s="40">
        <v>36.28801</v>
      </c>
      <c r="E29" s="61">
        <v>23.75</v>
      </c>
      <c r="F29" s="40">
        <v>4.75</v>
      </c>
      <c r="G29" s="61">
        <v>80.16</v>
      </c>
      <c r="H29" s="40">
        <v>8.016</v>
      </c>
      <c r="I29" s="24">
        <v>49.054009999999998</v>
      </c>
      <c r="J29" s="18" t="s">
        <v>16</v>
      </c>
      <c r="K29" s="6"/>
    </row>
    <row r="30" spans="1:11" x14ac:dyDescent="0.25">
      <c r="A30" s="14">
        <v>25</v>
      </c>
      <c r="B30" s="15" t="s">
        <v>205</v>
      </c>
      <c r="C30" s="61">
        <v>71.517030000000005</v>
      </c>
      <c r="D30" s="40">
        <v>35.758515000000003</v>
      </c>
      <c r="E30" s="61">
        <v>22.5</v>
      </c>
      <c r="F30" s="40">
        <v>4.5</v>
      </c>
      <c r="G30" s="61">
        <v>84.36</v>
      </c>
      <c r="H30" s="40">
        <v>8.4359999999999999</v>
      </c>
      <c r="I30" s="24">
        <v>48.694515000000003</v>
      </c>
      <c r="J30" s="18" t="s">
        <v>16</v>
      </c>
      <c r="K30" s="6"/>
    </row>
    <row r="31" spans="1:11" x14ac:dyDescent="0.25">
      <c r="A31" s="14">
        <v>26</v>
      </c>
      <c r="B31" s="15" t="s">
        <v>206</v>
      </c>
      <c r="C31" s="61">
        <v>75.699449999999999</v>
      </c>
      <c r="D31" s="40">
        <v>37.849724999999999</v>
      </c>
      <c r="E31" s="61">
        <v>21.25</v>
      </c>
      <c r="F31" s="40">
        <v>4.25</v>
      </c>
      <c r="G31" s="61">
        <v>63.83</v>
      </c>
      <c r="H31" s="40">
        <v>6.383</v>
      </c>
      <c r="I31" s="24">
        <v>48.482725000000002</v>
      </c>
      <c r="J31" s="18" t="s">
        <v>16</v>
      </c>
      <c r="K31" s="6"/>
    </row>
    <row r="32" spans="1:11" x14ac:dyDescent="0.25">
      <c r="A32" s="14">
        <v>27</v>
      </c>
      <c r="B32" s="15" t="s">
        <v>207</v>
      </c>
      <c r="C32" s="61">
        <v>71.803870000000003</v>
      </c>
      <c r="D32" s="40">
        <v>35.901935000000002</v>
      </c>
      <c r="E32" s="61">
        <v>25</v>
      </c>
      <c r="F32" s="40">
        <v>5</v>
      </c>
      <c r="G32" s="61">
        <v>73.86</v>
      </c>
      <c r="H32" s="40">
        <v>7.3860000000000001</v>
      </c>
      <c r="I32" s="24">
        <v>48.287934999999997</v>
      </c>
      <c r="J32" s="18" t="s">
        <v>16</v>
      </c>
      <c r="K32" s="6"/>
    </row>
    <row r="33" spans="1:11" x14ac:dyDescent="0.25">
      <c r="A33" s="14">
        <v>28</v>
      </c>
      <c r="B33" s="15" t="s">
        <v>208</v>
      </c>
      <c r="C33" s="61">
        <v>67.569999999999993</v>
      </c>
      <c r="D33" s="40">
        <v>33.784999999999997</v>
      </c>
      <c r="E33" s="61">
        <v>37.5</v>
      </c>
      <c r="F33" s="40">
        <v>7.5</v>
      </c>
      <c r="G33" s="61">
        <v>68.959999999999994</v>
      </c>
      <c r="H33" s="40">
        <v>6.8959999999999999</v>
      </c>
      <c r="I33" s="24">
        <v>48.180999999999997</v>
      </c>
      <c r="J33" s="18" t="s">
        <v>16</v>
      </c>
      <c r="K33" s="6"/>
    </row>
    <row r="34" spans="1:11" x14ac:dyDescent="0.25">
      <c r="A34" s="14">
        <v>29</v>
      </c>
      <c r="B34" s="15" t="s">
        <v>209</v>
      </c>
      <c r="C34" s="61">
        <v>72.98</v>
      </c>
      <c r="D34" s="40">
        <v>36.49</v>
      </c>
      <c r="E34" s="61">
        <v>23.75</v>
      </c>
      <c r="F34" s="40">
        <v>4.75</v>
      </c>
      <c r="G34" s="61">
        <v>68.959999999999994</v>
      </c>
      <c r="H34" s="40">
        <v>6.8959999999999999</v>
      </c>
      <c r="I34" s="24">
        <v>48.136000000000003</v>
      </c>
      <c r="J34" s="18" t="s">
        <v>16</v>
      </c>
      <c r="K34" s="6"/>
    </row>
    <row r="35" spans="1:11" x14ac:dyDescent="0.25">
      <c r="A35" s="14">
        <v>30</v>
      </c>
      <c r="B35" s="15" t="s">
        <v>210</v>
      </c>
      <c r="C35" s="61">
        <v>74.025599999999997</v>
      </c>
      <c r="D35" s="40">
        <v>37.012799999999999</v>
      </c>
      <c r="E35" s="61">
        <v>27.5</v>
      </c>
      <c r="F35" s="40">
        <v>5.5</v>
      </c>
      <c r="G35" s="61">
        <v>56.13</v>
      </c>
      <c r="H35" s="40">
        <v>5.6130000000000004</v>
      </c>
      <c r="I35" s="24">
        <v>48.125799999999998</v>
      </c>
      <c r="J35" s="18" t="s">
        <v>16</v>
      </c>
      <c r="K35" s="6"/>
    </row>
    <row r="36" spans="1:11" x14ac:dyDescent="0.25">
      <c r="A36" s="14">
        <v>31</v>
      </c>
      <c r="B36" s="15" t="s">
        <v>211</v>
      </c>
      <c r="C36" s="61">
        <v>74.28</v>
      </c>
      <c r="D36" s="40">
        <v>37.14</v>
      </c>
      <c r="E36" s="61">
        <v>25</v>
      </c>
      <c r="F36" s="40">
        <v>5</v>
      </c>
      <c r="G36" s="61">
        <v>59.63</v>
      </c>
      <c r="H36" s="40">
        <v>5.9630000000000001</v>
      </c>
      <c r="I36" s="24">
        <v>48.103000000000002</v>
      </c>
      <c r="J36" s="18" t="s">
        <v>16</v>
      </c>
      <c r="K36" s="6"/>
    </row>
    <row r="37" spans="1:11" x14ac:dyDescent="0.25">
      <c r="A37" s="14">
        <v>32</v>
      </c>
      <c r="B37" s="15" t="s">
        <v>212</v>
      </c>
      <c r="C37" s="61">
        <v>74.22</v>
      </c>
      <c r="D37" s="40">
        <v>37.11</v>
      </c>
      <c r="E37" s="61">
        <v>27.5</v>
      </c>
      <c r="F37" s="40">
        <v>5.5</v>
      </c>
      <c r="G37" s="61">
        <v>53.8</v>
      </c>
      <c r="H37" s="40">
        <v>5.38</v>
      </c>
      <c r="I37" s="24">
        <v>47.99</v>
      </c>
      <c r="J37" s="18" t="s">
        <v>16</v>
      </c>
      <c r="K37" s="6"/>
    </row>
    <row r="38" spans="1:11" x14ac:dyDescent="0.25">
      <c r="A38" s="14">
        <v>33</v>
      </c>
      <c r="B38" s="15" t="s">
        <v>213</v>
      </c>
      <c r="C38" s="61">
        <v>73.536770000000004</v>
      </c>
      <c r="D38" s="40">
        <v>36.768385000000002</v>
      </c>
      <c r="E38" s="61">
        <v>25</v>
      </c>
      <c r="F38" s="40">
        <v>5</v>
      </c>
      <c r="G38" s="61">
        <v>55.66</v>
      </c>
      <c r="H38" s="40">
        <v>5.5659999999999998</v>
      </c>
      <c r="I38" s="24">
        <v>47.334384999999997</v>
      </c>
      <c r="J38" s="18" t="s">
        <v>16</v>
      </c>
      <c r="K38" s="6"/>
    </row>
    <row r="39" spans="1:11" x14ac:dyDescent="0.25">
      <c r="A39" s="14">
        <v>34</v>
      </c>
      <c r="B39" s="15" t="s">
        <v>214</v>
      </c>
      <c r="C39" s="61">
        <v>67.59</v>
      </c>
      <c r="D39" s="40">
        <v>33.795000000000002</v>
      </c>
      <c r="E39" s="61">
        <v>23.75</v>
      </c>
      <c r="F39" s="40">
        <v>4.75</v>
      </c>
      <c r="G39" s="61">
        <v>85.53</v>
      </c>
      <c r="H39" s="40">
        <v>8.5530000000000008</v>
      </c>
      <c r="I39" s="24">
        <v>47.097999999999999</v>
      </c>
      <c r="J39" s="18" t="s">
        <v>16</v>
      </c>
      <c r="K39" s="6"/>
    </row>
    <row r="40" spans="1:11" x14ac:dyDescent="0.25">
      <c r="A40" s="14">
        <v>35</v>
      </c>
      <c r="B40" s="15" t="s">
        <v>215</v>
      </c>
      <c r="C40" s="61">
        <v>65.83</v>
      </c>
      <c r="D40" s="40">
        <v>32.914999999999999</v>
      </c>
      <c r="E40" s="61">
        <v>32.5</v>
      </c>
      <c r="F40" s="40">
        <v>6.5</v>
      </c>
      <c r="G40" s="61">
        <v>76.599999999999994</v>
      </c>
      <c r="H40" s="40">
        <v>7.66</v>
      </c>
      <c r="I40" s="24">
        <v>47.075000000000003</v>
      </c>
      <c r="J40" s="18" t="s">
        <v>16</v>
      </c>
      <c r="K40" s="6"/>
    </row>
    <row r="41" spans="1:11" x14ac:dyDescent="0.25">
      <c r="A41" s="14">
        <v>36</v>
      </c>
      <c r="B41" s="15" t="s">
        <v>216</v>
      </c>
      <c r="C41" s="61">
        <v>70.636600000000001</v>
      </c>
      <c r="D41" s="40">
        <v>35.318300000000001</v>
      </c>
      <c r="E41" s="61">
        <v>21.25</v>
      </c>
      <c r="F41" s="40">
        <v>4.25</v>
      </c>
      <c r="G41" s="61">
        <v>74.33</v>
      </c>
      <c r="H41" s="40">
        <v>7.4329999999999998</v>
      </c>
      <c r="I41" s="24">
        <v>47.001300000000001</v>
      </c>
      <c r="J41" s="18" t="s">
        <v>16</v>
      </c>
      <c r="K41" s="6"/>
    </row>
    <row r="42" spans="1:11" x14ac:dyDescent="0.25">
      <c r="A42" s="14">
        <v>37</v>
      </c>
      <c r="B42" s="15" t="s">
        <v>217</v>
      </c>
      <c r="C42" s="61">
        <v>67.420969999999997</v>
      </c>
      <c r="D42" s="40">
        <v>33.710484999999998</v>
      </c>
      <c r="E42" s="61">
        <v>32.5</v>
      </c>
      <c r="F42" s="40">
        <v>6.5</v>
      </c>
      <c r="G42" s="61">
        <v>67.099999999999994</v>
      </c>
      <c r="H42" s="40">
        <v>6.71</v>
      </c>
      <c r="I42" s="24">
        <v>46.920484999999999</v>
      </c>
      <c r="J42" s="18" t="s">
        <v>16</v>
      </c>
      <c r="K42" s="6"/>
    </row>
    <row r="43" spans="1:11" x14ac:dyDescent="0.25">
      <c r="A43" s="14">
        <v>38</v>
      </c>
      <c r="B43" s="15" t="s">
        <v>218</v>
      </c>
      <c r="C43" s="61">
        <v>73.723399999999998</v>
      </c>
      <c r="D43" s="40">
        <v>36.861699999999999</v>
      </c>
      <c r="E43" s="61">
        <v>15</v>
      </c>
      <c r="F43" s="40">
        <v>3</v>
      </c>
      <c r="G43" s="61">
        <v>70.13</v>
      </c>
      <c r="H43" s="40">
        <v>7.0129999999999999</v>
      </c>
      <c r="I43" s="24">
        <v>46.874699999999997</v>
      </c>
      <c r="J43" s="18" t="s">
        <v>16</v>
      </c>
      <c r="K43" s="6"/>
    </row>
    <row r="44" spans="1:11" x14ac:dyDescent="0.25">
      <c r="A44" s="14">
        <v>39</v>
      </c>
      <c r="B44" s="15" t="s">
        <v>219</v>
      </c>
      <c r="C44" s="61">
        <v>70.902050000000003</v>
      </c>
      <c r="D44" s="40">
        <v>35.451025000000001</v>
      </c>
      <c r="E44" s="61">
        <v>22.5</v>
      </c>
      <c r="F44" s="40">
        <v>4.5</v>
      </c>
      <c r="G44" s="61">
        <v>67.33</v>
      </c>
      <c r="H44" s="40">
        <v>6.7329999999999997</v>
      </c>
      <c r="I44" s="24">
        <v>46.684024999999998</v>
      </c>
      <c r="J44" s="18" t="s">
        <v>16</v>
      </c>
      <c r="K44" s="6"/>
    </row>
    <row r="45" spans="1:11" x14ac:dyDescent="0.25">
      <c r="A45" s="14">
        <v>40</v>
      </c>
      <c r="B45" s="15" t="s">
        <v>220</v>
      </c>
      <c r="C45" s="61">
        <v>71.27</v>
      </c>
      <c r="D45" s="40">
        <v>35.634999999999998</v>
      </c>
      <c r="E45" s="61">
        <v>25</v>
      </c>
      <c r="F45" s="40">
        <v>5</v>
      </c>
      <c r="G45" s="61">
        <v>59.4</v>
      </c>
      <c r="H45" s="40">
        <v>5.94</v>
      </c>
      <c r="I45" s="24">
        <v>46.575000000000003</v>
      </c>
      <c r="J45" s="18" t="s">
        <v>16</v>
      </c>
      <c r="K45" s="6"/>
    </row>
    <row r="46" spans="1:11" x14ac:dyDescent="0.25">
      <c r="A46" s="14">
        <v>41</v>
      </c>
      <c r="B46" s="15" t="s">
        <v>221</v>
      </c>
      <c r="C46" s="61">
        <v>72.8</v>
      </c>
      <c r="D46" s="40">
        <v>36.4</v>
      </c>
      <c r="E46" s="61">
        <v>20</v>
      </c>
      <c r="F46" s="40">
        <v>4</v>
      </c>
      <c r="G46" s="61">
        <v>60.56</v>
      </c>
      <c r="H46" s="40">
        <v>6.056</v>
      </c>
      <c r="I46" s="24">
        <v>46.456000000000003</v>
      </c>
      <c r="J46" s="18" t="s">
        <v>16</v>
      </c>
      <c r="K46" s="6"/>
    </row>
    <row r="47" spans="1:11" x14ac:dyDescent="0.25">
      <c r="A47" s="14">
        <v>42</v>
      </c>
      <c r="B47" s="15" t="s">
        <v>222</v>
      </c>
      <c r="C47" s="61">
        <v>67.09</v>
      </c>
      <c r="D47" s="40">
        <v>33.545000000000002</v>
      </c>
      <c r="E47" s="61">
        <v>26.25</v>
      </c>
      <c r="F47" s="40">
        <v>5.25</v>
      </c>
      <c r="G47" s="61">
        <v>76.430000000000007</v>
      </c>
      <c r="H47" s="40">
        <v>7.6429999999999998</v>
      </c>
      <c r="I47" s="24">
        <v>46.438000000000002</v>
      </c>
      <c r="J47" s="18" t="s">
        <v>16</v>
      </c>
      <c r="K47" s="6"/>
    </row>
    <row r="48" spans="1:11" x14ac:dyDescent="0.25">
      <c r="A48" s="14">
        <v>43</v>
      </c>
      <c r="B48" s="15" t="s">
        <v>223</v>
      </c>
      <c r="C48" s="61">
        <v>71.85284</v>
      </c>
      <c r="D48" s="40">
        <v>35.92642</v>
      </c>
      <c r="E48" s="61">
        <v>18.75</v>
      </c>
      <c r="F48" s="40">
        <v>3.75</v>
      </c>
      <c r="G48" s="61">
        <v>67.33</v>
      </c>
      <c r="H48" s="40">
        <v>6.7329999999999997</v>
      </c>
      <c r="I48" s="24">
        <v>46.409419999999997</v>
      </c>
      <c r="J48" s="18" t="s">
        <v>16</v>
      </c>
      <c r="K48" s="6"/>
    </row>
    <row r="49" spans="1:11" x14ac:dyDescent="0.25">
      <c r="A49" s="14">
        <v>44</v>
      </c>
      <c r="B49" s="15" t="s">
        <v>224</v>
      </c>
      <c r="C49" s="61">
        <v>66.38</v>
      </c>
      <c r="D49" s="40">
        <v>33.19</v>
      </c>
      <c r="E49" s="61">
        <v>30</v>
      </c>
      <c r="F49" s="40">
        <v>6</v>
      </c>
      <c r="G49" s="61">
        <v>70.36</v>
      </c>
      <c r="H49" s="40">
        <v>7.0359999999999996</v>
      </c>
      <c r="I49" s="24">
        <v>46.225999999999999</v>
      </c>
      <c r="J49" s="18" t="s">
        <v>16</v>
      </c>
      <c r="K49" s="6"/>
    </row>
    <row r="50" spans="1:11" x14ac:dyDescent="0.25">
      <c r="A50" s="14">
        <v>45</v>
      </c>
      <c r="B50" s="15" t="s">
        <v>225</v>
      </c>
      <c r="C50" s="61">
        <v>76.785300000000007</v>
      </c>
      <c r="D50" s="40">
        <v>38.392650000000003</v>
      </c>
      <c r="E50" s="61">
        <v>0</v>
      </c>
      <c r="F50" s="40">
        <v>0</v>
      </c>
      <c r="G50" s="61">
        <v>77.13</v>
      </c>
      <c r="H50" s="40">
        <v>7.7130000000000001</v>
      </c>
      <c r="I50" s="24">
        <v>46.105649999999997</v>
      </c>
      <c r="J50" s="18" t="s">
        <v>16</v>
      </c>
      <c r="K50" s="6"/>
    </row>
    <row r="51" spans="1:11" x14ac:dyDescent="0.25">
      <c r="A51" s="14">
        <v>46</v>
      </c>
      <c r="B51" s="15" t="s">
        <v>226</v>
      </c>
      <c r="C51" s="61">
        <v>72.930000000000007</v>
      </c>
      <c r="D51" s="40">
        <v>36.465000000000003</v>
      </c>
      <c r="E51" s="61">
        <v>16.25</v>
      </c>
      <c r="F51" s="40">
        <v>3.25</v>
      </c>
      <c r="G51" s="61">
        <v>63.6</v>
      </c>
      <c r="H51" s="40">
        <v>6.36</v>
      </c>
      <c r="I51" s="24">
        <v>46.075000000000003</v>
      </c>
      <c r="J51" s="18" t="s">
        <v>16</v>
      </c>
      <c r="K51" s="6"/>
    </row>
    <row r="52" spans="1:11" x14ac:dyDescent="0.25">
      <c r="A52" s="14">
        <v>47</v>
      </c>
      <c r="B52" s="15" t="s">
        <v>227</v>
      </c>
      <c r="C52" s="61">
        <v>80.512</v>
      </c>
      <c r="D52" s="40">
        <v>40.256</v>
      </c>
      <c r="E52" s="61">
        <v>0</v>
      </c>
      <c r="F52" s="40">
        <v>0</v>
      </c>
      <c r="G52" s="61">
        <v>56.83</v>
      </c>
      <c r="H52" s="40">
        <v>5.6829999999999998</v>
      </c>
      <c r="I52" s="24">
        <v>45.939</v>
      </c>
      <c r="J52" s="18" t="s">
        <v>16</v>
      </c>
      <c r="K52" s="6"/>
    </row>
    <row r="53" spans="1:11" x14ac:dyDescent="0.25">
      <c r="A53" s="14">
        <v>48</v>
      </c>
      <c r="B53" s="15" t="s">
        <v>228</v>
      </c>
      <c r="C53" s="61">
        <v>63.03</v>
      </c>
      <c r="D53" s="40">
        <v>31.515000000000001</v>
      </c>
      <c r="E53" s="61">
        <v>37.5</v>
      </c>
      <c r="F53" s="40">
        <v>7.5</v>
      </c>
      <c r="G53" s="61">
        <v>68.73</v>
      </c>
      <c r="H53" s="40">
        <v>6.8730000000000002</v>
      </c>
      <c r="I53" s="24">
        <v>45.887999999999998</v>
      </c>
      <c r="J53" s="18" t="s">
        <v>16</v>
      </c>
      <c r="K53" s="6"/>
    </row>
    <row r="55" spans="1:11" x14ac:dyDescent="0.25">
      <c r="A55" s="44" t="s">
        <v>229</v>
      </c>
      <c r="B55" s="44"/>
      <c r="C55" s="44"/>
      <c r="D55" s="44"/>
      <c r="E55" s="44"/>
      <c r="F55" s="44"/>
      <c r="G55" s="44"/>
      <c r="H55" s="44"/>
      <c r="I55" s="44"/>
      <c r="J55" s="44"/>
    </row>
    <row r="56" spans="1:11" x14ac:dyDescent="0.25">
      <c r="A56" s="44" t="s">
        <v>20</v>
      </c>
      <c r="B56" s="44"/>
      <c r="C56" s="44"/>
      <c r="D56" s="44"/>
      <c r="E56" s="44"/>
      <c r="F56" s="44"/>
      <c r="G56" s="44"/>
      <c r="H56" s="44"/>
      <c r="I56" s="44"/>
      <c r="J56" s="44"/>
    </row>
    <row r="57" spans="1:11" x14ac:dyDescent="0.25">
      <c r="A57" s="4" t="s">
        <v>21</v>
      </c>
    </row>
  </sheetData>
  <mergeCells count="3">
    <mergeCell ref="A3:I3"/>
    <mergeCell ref="A55:J55"/>
    <mergeCell ref="A56:J56"/>
  </mergeCells>
  <pageMargins left="0.7" right="0.7" top="0.75" bottom="0.75" header="0.3" footer="0.3"/>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K58"/>
  <sheetViews>
    <sheetView workbookViewId="0">
      <selection activeCell="I61" sqref="I61"/>
    </sheetView>
  </sheetViews>
  <sheetFormatPr defaultRowHeight="15" x14ac:dyDescent="0.25"/>
  <cols>
    <col min="1" max="1" width="4" style="4" customWidth="1"/>
    <col min="2" max="2" width="23.7109375" style="4" customWidth="1"/>
    <col min="3" max="3" width="11.7109375" style="4" customWidth="1"/>
    <col min="4" max="4" width="13.28515625" style="4" customWidth="1"/>
    <col min="5" max="5" width="10.7109375" style="4" customWidth="1"/>
    <col min="6" max="6" width="11.42578125" style="4" customWidth="1"/>
    <col min="7" max="7" width="13" style="4" customWidth="1"/>
    <col min="8" max="8" width="12.28515625" style="4" customWidth="1"/>
    <col min="9" max="9" width="11.42578125" style="4" customWidth="1"/>
    <col min="10" max="11" width="14.7109375" style="4" customWidth="1"/>
    <col min="12" max="16384" width="9.140625" style="4"/>
  </cols>
  <sheetData>
    <row r="3" spans="1:11" x14ac:dyDescent="0.25">
      <c r="A3" s="45" t="s">
        <v>230</v>
      </c>
      <c r="B3" s="46"/>
      <c r="C3" s="46"/>
      <c r="D3" s="46"/>
      <c r="E3" s="46"/>
      <c r="F3" s="46"/>
      <c r="G3" s="46"/>
      <c r="H3" s="46"/>
      <c r="I3" s="46"/>
    </row>
    <row r="5" spans="1:11" ht="23.25" customHeight="1" x14ac:dyDescent="0.25">
      <c r="A5" s="1" t="s">
        <v>0</v>
      </c>
      <c r="B5" s="1" t="s">
        <v>1</v>
      </c>
      <c r="C5" s="1" t="s">
        <v>2</v>
      </c>
      <c r="D5" s="1" t="s">
        <v>3</v>
      </c>
      <c r="E5" s="1" t="s">
        <v>4</v>
      </c>
      <c r="F5" s="1" t="s">
        <v>5</v>
      </c>
      <c r="G5" s="1" t="s">
        <v>6</v>
      </c>
      <c r="H5" s="1" t="s">
        <v>7</v>
      </c>
      <c r="I5" s="7" t="s">
        <v>23</v>
      </c>
      <c r="J5" s="9"/>
      <c r="K5" s="5"/>
    </row>
    <row r="6" spans="1:11" x14ac:dyDescent="0.25">
      <c r="A6" s="14">
        <v>1</v>
      </c>
      <c r="B6" s="15" t="s">
        <v>231</v>
      </c>
      <c r="C6" s="15">
        <v>81.234999999999999</v>
      </c>
      <c r="D6" s="17">
        <v>40.6175</v>
      </c>
      <c r="E6" s="15">
        <v>72.5</v>
      </c>
      <c r="F6" s="17">
        <v>14.5</v>
      </c>
      <c r="G6" s="15">
        <v>71.760000000000005</v>
      </c>
      <c r="H6" s="17">
        <v>7.1760000000000002</v>
      </c>
      <c r="I6" s="24">
        <v>62.293500000000002</v>
      </c>
      <c r="J6" s="18" t="s">
        <v>16</v>
      </c>
      <c r="K6" s="6"/>
    </row>
    <row r="7" spans="1:11" x14ac:dyDescent="0.25">
      <c r="A7" s="14">
        <v>2</v>
      </c>
      <c r="B7" s="15" t="s">
        <v>232</v>
      </c>
      <c r="C7" s="15">
        <v>72.430000000000007</v>
      </c>
      <c r="D7" s="17">
        <v>36.215000000000003</v>
      </c>
      <c r="E7" s="15">
        <v>85</v>
      </c>
      <c r="F7" s="17">
        <v>17</v>
      </c>
      <c r="G7" s="15">
        <v>89.5</v>
      </c>
      <c r="H7" s="17">
        <v>8.9499999999999993</v>
      </c>
      <c r="I7" s="24">
        <v>62.164999999999999</v>
      </c>
      <c r="J7" s="18" t="s">
        <v>16</v>
      </c>
      <c r="K7" s="6"/>
    </row>
    <row r="8" spans="1:11" x14ac:dyDescent="0.25">
      <c r="A8" s="14">
        <v>3</v>
      </c>
      <c r="B8" s="15" t="s">
        <v>233</v>
      </c>
      <c r="C8" s="15">
        <v>73.3</v>
      </c>
      <c r="D8" s="17">
        <v>36.65</v>
      </c>
      <c r="E8" s="15">
        <v>83.75</v>
      </c>
      <c r="F8" s="17">
        <v>16.75</v>
      </c>
      <c r="G8" s="15">
        <v>73.86</v>
      </c>
      <c r="H8" s="17">
        <v>7.3860000000000001</v>
      </c>
      <c r="I8" s="24">
        <v>60.786000000000001</v>
      </c>
      <c r="J8" s="18" t="s">
        <v>16</v>
      </c>
      <c r="K8" s="6"/>
    </row>
    <row r="9" spans="1:11" x14ac:dyDescent="0.25">
      <c r="A9" s="14">
        <v>4</v>
      </c>
      <c r="B9" s="15" t="s">
        <v>234</v>
      </c>
      <c r="C9" s="15">
        <v>82.231309999999993</v>
      </c>
      <c r="D9" s="17">
        <v>41.115654999999997</v>
      </c>
      <c r="E9" s="15">
        <v>58.75</v>
      </c>
      <c r="F9" s="17">
        <v>11.75</v>
      </c>
      <c r="G9" s="15">
        <v>69.66</v>
      </c>
      <c r="H9" s="17">
        <v>6.9660000000000002</v>
      </c>
      <c r="I9" s="24">
        <v>59.831654999999998</v>
      </c>
      <c r="J9" s="18" t="s">
        <v>16</v>
      </c>
      <c r="K9" s="6"/>
    </row>
    <row r="10" spans="1:11" x14ac:dyDescent="0.25">
      <c r="A10" s="14">
        <v>5</v>
      </c>
      <c r="B10" s="15" t="s">
        <v>235</v>
      </c>
      <c r="C10" s="15">
        <v>72.533320000000003</v>
      </c>
      <c r="D10" s="17">
        <v>36.266660000000002</v>
      </c>
      <c r="E10" s="15">
        <v>86.25</v>
      </c>
      <c r="F10" s="17">
        <v>17.25</v>
      </c>
      <c r="G10" s="15">
        <v>62.2</v>
      </c>
      <c r="H10" s="17">
        <v>6.22</v>
      </c>
      <c r="I10" s="24">
        <v>59.736660000000001</v>
      </c>
      <c r="J10" s="18" t="s">
        <v>16</v>
      </c>
      <c r="K10" s="6"/>
    </row>
    <row r="11" spans="1:11" x14ac:dyDescent="0.25">
      <c r="A11" s="14">
        <v>6</v>
      </c>
      <c r="B11" s="15" t="s">
        <v>236</v>
      </c>
      <c r="C11" s="15">
        <v>78.483789999999999</v>
      </c>
      <c r="D11" s="17">
        <v>39.241895</v>
      </c>
      <c r="E11" s="15">
        <v>63.75</v>
      </c>
      <c r="F11" s="17">
        <v>12.75</v>
      </c>
      <c r="G11" s="15">
        <v>73.86</v>
      </c>
      <c r="H11" s="17">
        <v>7.3860000000000001</v>
      </c>
      <c r="I11" s="24">
        <v>59.377895000000002</v>
      </c>
      <c r="J11" s="18" t="s">
        <v>16</v>
      </c>
      <c r="K11" s="6"/>
    </row>
    <row r="12" spans="1:11" x14ac:dyDescent="0.25">
      <c r="A12" s="14">
        <v>7</v>
      </c>
      <c r="B12" s="15" t="s">
        <v>237</v>
      </c>
      <c r="C12" s="15">
        <v>69.5</v>
      </c>
      <c r="D12" s="17">
        <v>34.75</v>
      </c>
      <c r="E12" s="15">
        <v>83.75</v>
      </c>
      <c r="F12" s="17">
        <v>16.75</v>
      </c>
      <c r="G12" s="15">
        <v>69.430000000000007</v>
      </c>
      <c r="H12" s="17">
        <v>6.9429999999999996</v>
      </c>
      <c r="I12" s="24">
        <v>58.442999999999998</v>
      </c>
      <c r="J12" s="18" t="s">
        <v>16</v>
      </c>
      <c r="K12" s="6"/>
    </row>
    <row r="13" spans="1:11" x14ac:dyDescent="0.25">
      <c r="A13" s="14">
        <v>8</v>
      </c>
      <c r="B13" s="15" t="s">
        <v>238</v>
      </c>
      <c r="C13" s="15">
        <v>80.386369999999999</v>
      </c>
      <c r="D13" s="17">
        <v>40.193185</v>
      </c>
      <c r="E13" s="15">
        <v>57.5</v>
      </c>
      <c r="F13" s="17">
        <v>11.5</v>
      </c>
      <c r="G13" s="15">
        <v>62.66</v>
      </c>
      <c r="H13" s="17">
        <v>6.266</v>
      </c>
      <c r="I13" s="24">
        <v>57.959184999999998</v>
      </c>
      <c r="J13" s="18" t="s">
        <v>16</v>
      </c>
      <c r="K13" s="6"/>
    </row>
    <row r="14" spans="1:11" x14ac:dyDescent="0.25">
      <c r="A14" s="14">
        <v>9</v>
      </c>
      <c r="B14" s="15" t="s">
        <v>239</v>
      </c>
      <c r="C14" s="15">
        <v>81.123639999999995</v>
      </c>
      <c r="D14" s="17">
        <v>40.561819999999997</v>
      </c>
      <c r="E14" s="15">
        <v>48.75</v>
      </c>
      <c r="F14" s="17">
        <v>9.75</v>
      </c>
      <c r="G14" s="15">
        <v>75.5</v>
      </c>
      <c r="H14" s="17">
        <v>7.55</v>
      </c>
      <c r="I14" s="24">
        <v>57.861820000000002</v>
      </c>
      <c r="J14" s="18" t="s">
        <v>16</v>
      </c>
      <c r="K14" s="6"/>
    </row>
    <row r="15" spans="1:11" x14ac:dyDescent="0.25">
      <c r="A15" s="14">
        <v>10</v>
      </c>
      <c r="B15" s="15" t="s">
        <v>240</v>
      </c>
      <c r="C15" s="15">
        <v>78.946449999999999</v>
      </c>
      <c r="D15" s="17">
        <v>39.473224999999999</v>
      </c>
      <c r="E15" s="15">
        <v>57.5</v>
      </c>
      <c r="F15" s="17">
        <v>11.5</v>
      </c>
      <c r="G15" s="15">
        <v>68.03</v>
      </c>
      <c r="H15" s="17">
        <v>6.8029999999999999</v>
      </c>
      <c r="I15" s="24">
        <v>57.776224999999997</v>
      </c>
      <c r="J15" s="18" t="s">
        <v>16</v>
      </c>
      <c r="K15" s="6"/>
    </row>
    <row r="16" spans="1:11" x14ac:dyDescent="0.25">
      <c r="A16" s="14">
        <v>11</v>
      </c>
      <c r="B16" s="15" t="s">
        <v>241</v>
      </c>
      <c r="C16" s="15">
        <v>82.82</v>
      </c>
      <c r="D16" s="17">
        <v>41.41</v>
      </c>
      <c r="E16" s="15">
        <v>37.5</v>
      </c>
      <c r="F16" s="17">
        <v>7.5</v>
      </c>
      <c r="G16" s="15">
        <v>83.43</v>
      </c>
      <c r="H16" s="17">
        <v>8.343</v>
      </c>
      <c r="I16" s="24">
        <v>57.253</v>
      </c>
      <c r="J16" s="18" t="s">
        <v>16</v>
      </c>
      <c r="K16" s="6"/>
    </row>
    <row r="17" spans="1:11" x14ac:dyDescent="0.25">
      <c r="A17" s="14">
        <v>12</v>
      </c>
      <c r="B17" s="15" t="s">
        <v>242</v>
      </c>
      <c r="C17" s="15">
        <v>74.363749999999996</v>
      </c>
      <c r="D17" s="17">
        <v>37.181874999999998</v>
      </c>
      <c r="E17" s="15">
        <v>60</v>
      </c>
      <c r="F17" s="17">
        <v>12</v>
      </c>
      <c r="G17" s="15">
        <v>76.2</v>
      </c>
      <c r="H17" s="17">
        <v>7.62</v>
      </c>
      <c r="I17" s="24">
        <v>56.801875000000003</v>
      </c>
      <c r="J17" s="18" t="s">
        <v>16</v>
      </c>
      <c r="K17" s="6"/>
    </row>
    <row r="18" spans="1:11" x14ac:dyDescent="0.25">
      <c r="A18" s="14">
        <v>13</v>
      </c>
      <c r="B18" s="15" t="s">
        <v>243</v>
      </c>
      <c r="C18" s="15">
        <v>72.644069999999999</v>
      </c>
      <c r="D18" s="17">
        <v>36.322035</v>
      </c>
      <c r="E18" s="15">
        <v>65</v>
      </c>
      <c r="F18" s="17">
        <v>13</v>
      </c>
      <c r="G18" s="15">
        <v>73.16</v>
      </c>
      <c r="H18" s="17">
        <v>7.3159999999999998</v>
      </c>
      <c r="I18" s="24">
        <v>56.638035000000002</v>
      </c>
      <c r="J18" s="18" t="s">
        <v>16</v>
      </c>
      <c r="K18" s="6"/>
    </row>
    <row r="19" spans="1:11" x14ac:dyDescent="0.25">
      <c r="A19" s="14">
        <v>14</v>
      </c>
      <c r="B19" s="15" t="s">
        <v>244</v>
      </c>
      <c r="C19" s="15">
        <v>87.49</v>
      </c>
      <c r="D19" s="17">
        <v>43.744999999999997</v>
      </c>
      <c r="E19" s="15">
        <v>28.75</v>
      </c>
      <c r="F19" s="17">
        <v>5.75</v>
      </c>
      <c r="G19" s="15">
        <v>71.06</v>
      </c>
      <c r="H19" s="17">
        <v>7.1059999999999999</v>
      </c>
      <c r="I19" s="24">
        <v>56.600999999999999</v>
      </c>
      <c r="J19" s="18" t="s">
        <v>16</v>
      </c>
      <c r="K19" s="6"/>
    </row>
    <row r="20" spans="1:11" x14ac:dyDescent="0.25">
      <c r="A20" s="14">
        <v>15</v>
      </c>
      <c r="B20" s="15" t="s">
        <v>245</v>
      </c>
      <c r="C20" s="15">
        <v>82.120469999999997</v>
      </c>
      <c r="D20" s="17">
        <v>41.060234999999999</v>
      </c>
      <c r="E20" s="15">
        <v>43.75</v>
      </c>
      <c r="F20" s="17">
        <v>8.75</v>
      </c>
      <c r="G20" s="15">
        <v>67.56</v>
      </c>
      <c r="H20" s="17">
        <v>6.7560000000000002</v>
      </c>
      <c r="I20" s="24">
        <v>56.566234999999999</v>
      </c>
      <c r="J20" s="18" t="s">
        <v>16</v>
      </c>
      <c r="K20" s="6"/>
    </row>
    <row r="21" spans="1:11" x14ac:dyDescent="0.25">
      <c r="A21" s="14">
        <v>16</v>
      </c>
      <c r="B21" s="15" t="s">
        <v>246</v>
      </c>
      <c r="C21" s="15">
        <v>74.748540000000006</v>
      </c>
      <c r="D21" s="17">
        <v>37.374270000000003</v>
      </c>
      <c r="E21" s="15">
        <v>60</v>
      </c>
      <c r="F21" s="17">
        <v>12</v>
      </c>
      <c r="G21" s="15">
        <v>70.83</v>
      </c>
      <c r="H21" s="17">
        <v>7.0830000000000002</v>
      </c>
      <c r="I21" s="24">
        <v>56.457270000000001</v>
      </c>
      <c r="J21" s="18" t="s">
        <v>16</v>
      </c>
      <c r="K21" s="6"/>
    </row>
    <row r="22" spans="1:11" x14ac:dyDescent="0.25">
      <c r="A22" s="14">
        <v>17</v>
      </c>
      <c r="B22" s="15" t="s">
        <v>247</v>
      </c>
      <c r="C22" s="15">
        <v>84.3</v>
      </c>
      <c r="D22" s="17">
        <v>42.15</v>
      </c>
      <c r="E22" s="15">
        <v>38.75</v>
      </c>
      <c r="F22" s="17">
        <v>7.75</v>
      </c>
      <c r="G22" s="15">
        <v>64.760000000000005</v>
      </c>
      <c r="H22" s="17">
        <v>6.476</v>
      </c>
      <c r="I22" s="24">
        <v>56.375999999999998</v>
      </c>
      <c r="J22" s="18" t="s">
        <v>16</v>
      </c>
      <c r="K22" s="6"/>
    </row>
    <row r="23" spans="1:11" x14ac:dyDescent="0.25">
      <c r="A23" s="14">
        <v>18</v>
      </c>
      <c r="B23" s="15" t="s">
        <v>248</v>
      </c>
      <c r="C23" s="15">
        <v>78.028999999999996</v>
      </c>
      <c r="D23" s="17">
        <v>39.014499999999998</v>
      </c>
      <c r="E23" s="15">
        <v>43.75</v>
      </c>
      <c r="F23" s="17">
        <v>8.75</v>
      </c>
      <c r="G23" s="15">
        <v>86</v>
      </c>
      <c r="H23" s="17">
        <v>8.6</v>
      </c>
      <c r="I23" s="24">
        <v>56.3645</v>
      </c>
      <c r="J23" s="18" t="s">
        <v>16</v>
      </c>
      <c r="K23" s="6"/>
    </row>
    <row r="24" spans="1:11" x14ac:dyDescent="0.25">
      <c r="A24" s="14">
        <v>19</v>
      </c>
      <c r="B24" s="15" t="s">
        <v>249</v>
      </c>
      <c r="C24" s="15">
        <v>84.83</v>
      </c>
      <c r="D24" s="17">
        <v>42.414999999999999</v>
      </c>
      <c r="E24" s="15">
        <v>30</v>
      </c>
      <c r="F24" s="17">
        <v>6</v>
      </c>
      <c r="G24" s="15">
        <v>79.459999999999994</v>
      </c>
      <c r="H24" s="17">
        <v>7.9459999999999997</v>
      </c>
      <c r="I24" s="24">
        <v>56.360999999999997</v>
      </c>
      <c r="J24" s="18" t="s">
        <v>16</v>
      </c>
      <c r="K24" s="6"/>
    </row>
    <row r="25" spans="1:11" x14ac:dyDescent="0.25">
      <c r="A25" s="14">
        <v>20</v>
      </c>
      <c r="B25" s="15" t="s">
        <v>250</v>
      </c>
      <c r="C25" s="15">
        <v>73.876810000000006</v>
      </c>
      <c r="D25" s="17">
        <v>36.938405000000003</v>
      </c>
      <c r="E25" s="15">
        <v>60</v>
      </c>
      <c r="F25" s="17">
        <v>12</v>
      </c>
      <c r="G25" s="15">
        <v>70.36</v>
      </c>
      <c r="H25" s="17">
        <v>7.0359999999999996</v>
      </c>
      <c r="I25" s="24">
        <v>55.974404999999997</v>
      </c>
      <c r="J25" s="18" t="s">
        <v>16</v>
      </c>
      <c r="K25" s="6"/>
    </row>
    <row r="26" spans="1:11" x14ac:dyDescent="0.25">
      <c r="A26" s="14">
        <v>21</v>
      </c>
      <c r="B26" s="15" t="s">
        <v>251</v>
      </c>
      <c r="C26" s="15">
        <v>82.91</v>
      </c>
      <c r="D26" s="17">
        <v>41.454999999999998</v>
      </c>
      <c r="E26" s="15">
        <v>37.5</v>
      </c>
      <c r="F26" s="17">
        <v>7.5</v>
      </c>
      <c r="G26" s="15">
        <v>69.900000000000006</v>
      </c>
      <c r="H26" s="17">
        <v>6.99</v>
      </c>
      <c r="I26" s="24">
        <v>55.945</v>
      </c>
      <c r="J26" s="18" t="s">
        <v>16</v>
      </c>
      <c r="K26" s="6"/>
    </row>
    <row r="27" spans="1:11" x14ac:dyDescent="0.25">
      <c r="A27" s="14">
        <v>22</v>
      </c>
      <c r="B27" s="15" t="s">
        <v>252</v>
      </c>
      <c r="C27" s="15">
        <v>75.638149999999996</v>
      </c>
      <c r="D27" s="17">
        <v>37.819074999999998</v>
      </c>
      <c r="E27" s="15">
        <v>51.25</v>
      </c>
      <c r="F27" s="17">
        <v>10.25</v>
      </c>
      <c r="G27" s="15">
        <v>77.599999999999994</v>
      </c>
      <c r="H27" s="17">
        <v>7.76</v>
      </c>
      <c r="I27" s="24">
        <v>55.829075000000003</v>
      </c>
      <c r="J27" s="18" t="s">
        <v>16</v>
      </c>
      <c r="K27" s="6"/>
    </row>
    <row r="28" spans="1:11" x14ac:dyDescent="0.25">
      <c r="A28" s="14">
        <v>23</v>
      </c>
      <c r="B28" s="15" t="s">
        <v>253</v>
      </c>
      <c r="C28" s="15">
        <v>77.069999999999993</v>
      </c>
      <c r="D28" s="17">
        <v>38.534999999999997</v>
      </c>
      <c r="E28" s="15">
        <v>55</v>
      </c>
      <c r="F28" s="17">
        <v>11</v>
      </c>
      <c r="G28" s="15">
        <v>62.66</v>
      </c>
      <c r="H28" s="17">
        <v>6.266</v>
      </c>
      <c r="I28" s="24">
        <v>55.801000000000002</v>
      </c>
      <c r="J28" s="18" t="s">
        <v>16</v>
      </c>
      <c r="K28" s="6"/>
    </row>
    <row r="29" spans="1:11" x14ac:dyDescent="0.25">
      <c r="A29" s="14">
        <v>24</v>
      </c>
      <c r="B29" s="15" t="s">
        <v>254</v>
      </c>
      <c r="C29" s="15">
        <v>82.28</v>
      </c>
      <c r="D29" s="17">
        <v>41.14</v>
      </c>
      <c r="E29" s="15">
        <v>40</v>
      </c>
      <c r="F29" s="17">
        <v>8</v>
      </c>
      <c r="G29" s="15">
        <v>65.459999999999994</v>
      </c>
      <c r="H29" s="17">
        <v>6.5460000000000003</v>
      </c>
      <c r="I29" s="24">
        <v>55.686</v>
      </c>
      <c r="J29" s="18" t="s">
        <v>16</v>
      </c>
      <c r="K29" s="6"/>
    </row>
    <row r="30" spans="1:11" x14ac:dyDescent="0.25">
      <c r="A30" s="14">
        <v>25</v>
      </c>
      <c r="B30" s="15" t="s">
        <v>255</v>
      </c>
      <c r="C30" s="15">
        <v>82.85</v>
      </c>
      <c r="D30" s="17">
        <v>41.424999999999997</v>
      </c>
      <c r="E30" s="15">
        <v>32.5</v>
      </c>
      <c r="F30" s="17">
        <v>6.5</v>
      </c>
      <c r="G30" s="15">
        <v>77.13</v>
      </c>
      <c r="H30" s="17">
        <v>7.7130000000000001</v>
      </c>
      <c r="I30" s="24">
        <v>55.637999999999998</v>
      </c>
      <c r="J30" s="18" t="s">
        <v>16</v>
      </c>
      <c r="K30" s="6"/>
    </row>
    <row r="31" spans="1:11" x14ac:dyDescent="0.25">
      <c r="A31" s="14">
        <v>26</v>
      </c>
      <c r="B31" s="15" t="s">
        <v>256</v>
      </c>
      <c r="C31" s="15">
        <v>84.99</v>
      </c>
      <c r="D31" s="17">
        <v>42.494999999999997</v>
      </c>
      <c r="E31" s="15">
        <v>32.5</v>
      </c>
      <c r="F31" s="17">
        <v>6.5</v>
      </c>
      <c r="G31" s="15">
        <v>65.459999999999994</v>
      </c>
      <c r="H31" s="17">
        <v>6.5460000000000003</v>
      </c>
      <c r="I31" s="24">
        <v>55.540999999999997</v>
      </c>
      <c r="J31" s="18" t="s">
        <v>16</v>
      </c>
      <c r="K31" s="6"/>
    </row>
    <row r="32" spans="1:11" x14ac:dyDescent="0.25">
      <c r="A32" s="14">
        <v>27</v>
      </c>
      <c r="B32" s="15" t="s">
        <v>257</v>
      </c>
      <c r="C32" s="15">
        <v>81.498900000000006</v>
      </c>
      <c r="D32" s="17">
        <v>40.749450000000003</v>
      </c>
      <c r="E32" s="15">
        <v>40</v>
      </c>
      <c r="F32" s="17">
        <v>8</v>
      </c>
      <c r="G32" s="15">
        <v>67.099999999999994</v>
      </c>
      <c r="H32" s="17">
        <v>6.71</v>
      </c>
      <c r="I32" s="24">
        <v>55.459449999999997</v>
      </c>
      <c r="J32" s="18" t="s">
        <v>16</v>
      </c>
      <c r="K32" s="6"/>
    </row>
    <row r="33" spans="1:11" ht="16.5" customHeight="1" x14ac:dyDescent="0.25">
      <c r="A33" s="14">
        <v>28</v>
      </c>
      <c r="B33" s="15" t="s">
        <v>258</v>
      </c>
      <c r="C33" s="15">
        <v>76.98</v>
      </c>
      <c r="D33" s="17">
        <v>38.49</v>
      </c>
      <c r="E33" s="15">
        <v>50</v>
      </c>
      <c r="F33" s="17">
        <v>10</v>
      </c>
      <c r="G33" s="15">
        <v>65</v>
      </c>
      <c r="H33" s="17">
        <v>6.5</v>
      </c>
      <c r="I33" s="24">
        <v>54.99</v>
      </c>
      <c r="J33" s="18" t="s">
        <v>16</v>
      </c>
      <c r="K33" s="6"/>
    </row>
    <row r="34" spans="1:11" x14ac:dyDescent="0.25">
      <c r="A34" s="14">
        <v>29</v>
      </c>
      <c r="B34" s="15" t="s">
        <v>259</v>
      </c>
      <c r="C34" s="15">
        <v>69.454480000000004</v>
      </c>
      <c r="D34" s="17">
        <v>34.727240000000002</v>
      </c>
      <c r="E34" s="15">
        <v>65</v>
      </c>
      <c r="F34" s="17">
        <v>13</v>
      </c>
      <c r="G34" s="15">
        <v>72.23</v>
      </c>
      <c r="H34" s="17">
        <v>7.2229999999999999</v>
      </c>
      <c r="I34" s="24">
        <v>54.950240000000001</v>
      </c>
      <c r="J34" s="18" t="s">
        <v>16</v>
      </c>
      <c r="K34" s="6"/>
    </row>
    <row r="35" spans="1:11" x14ac:dyDescent="0.25">
      <c r="A35" s="14">
        <v>30</v>
      </c>
      <c r="B35" s="15" t="s">
        <v>260</v>
      </c>
      <c r="C35" s="15">
        <v>77.239999999999995</v>
      </c>
      <c r="D35" s="17">
        <v>38.619999999999997</v>
      </c>
      <c r="E35" s="15">
        <v>43.75</v>
      </c>
      <c r="F35" s="17">
        <v>8.75</v>
      </c>
      <c r="G35" s="15">
        <v>73.400000000000006</v>
      </c>
      <c r="H35" s="17">
        <v>7.34</v>
      </c>
      <c r="I35" s="24">
        <v>54.71</v>
      </c>
      <c r="J35" s="18" t="s">
        <v>16</v>
      </c>
      <c r="K35" s="6"/>
    </row>
    <row r="36" spans="1:11" x14ac:dyDescent="0.25">
      <c r="A36" s="14">
        <v>31</v>
      </c>
      <c r="B36" s="15" t="s">
        <v>261</v>
      </c>
      <c r="C36" s="15">
        <v>69.632409999999993</v>
      </c>
      <c r="D36" s="17">
        <v>34.816204999999997</v>
      </c>
      <c r="E36" s="15">
        <v>63.75</v>
      </c>
      <c r="F36" s="17">
        <v>12.75</v>
      </c>
      <c r="G36" s="15">
        <v>68.03</v>
      </c>
      <c r="H36" s="17">
        <v>6.8029999999999999</v>
      </c>
      <c r="I36" s="24">
        <v>54.369205000000001</v>
      </c>
      <c r="J36" s="18" t="s">
        <v>16</v>
      </c>
      <c r="K36" s="6"/>
    </row>
    <row r="37" spans="1:11" x14ac:dyDescent="0.25">
      <c r="A37" s="14">
        <v>32</v>
      </c>
      <c r="B37" s="15" t="s">
        <v>262</v>
      </c>
      <c r="C37" s="15">
        <v>79.816720000000004</v>
      </c>
      <c r="D37" s="17">
        <v>39.908360000000002</v>
      </c>
      <c r="E37" s="15">
        <v>36.25</v>
      </c>
      <c r="F37" s="17">
        <v>7.25</v>
      </c>
      <c r="G37" s="15">
        <v>68.959999999999994</v>
      </c>
      <c r="H37" s="17">
        <v>6.8959999999999999</v>
      </c>
      <c r="I37" s="24">
        <v>54.054360000000003</v>
      </c>
      <c r="J37" s="18" t="s">
        <v>16</v>
      </c>
      <c r="K37" s="6"/>
    </row>
    <row r="38" spans="1:11" x14ac:dyDescent="0.25">
      <c r="A38" s="14">
        <v>33</v>
      </c>
      <c r="B38" s="15" t="s">
        <v>263</v>
      </c>
      <c r="C38" s="15">
        <v>79.383120000000005</v>
      </c>
      <c r="D38" s="17">
        <v>39.691560000000003</v>
      </c>
      <c r="E38" s="15">
        <v>40</v>
      </c>
      <c r="F38" s="17">
        <v>8</v>
      </c>
      <c r="G38" s="15">
        <v>63.36</v>
      </c>
      <c r="H38" s="17">
        <v>6.3360000000000003</v>
      </c>
      <c r="I38" s="24">
        <v>54.027560000000001</v>
      </c>
      <c r="J38" s="18" t="s">
        <v>16</v>
      </c>
      <c r="K38" s="6"/>
    </row>
    <row r="39" spans="1:11" ht="16.5" customHeight="1" x14ac:dyDescent="0.25">
      <c r="A39" s="14">
        <v>34</v>
      </c>
      <c r="B39" s="15" t="s">
        <v>264</v>
      </c>
      <c r="C39" s="15">
        <v>80.28</v>
      </c>
      <c r="D39" s="17">
        <v>40.14</v>
      </c>
      <c r="E39" s="15">
        <v>37.5</v>
      </c>
      <c r="F39" s="17">
        <v>7.5</v>
      </c>
      <c r="G39" s="15">
        <v>63.36</v>
      </c>
      <c r="H39" s="17">
        <v>6.3360000000000003</v>
      </c>
      <c r="I39" s="24">
        <v>53.975999999999999</v>
      </c>
      <c r="J39" s="18" t="s">
        <v>16</v>
      </c>
      <c r="K39" s="6"/>
    </row>
    <row r="40" spans="1:11" x14ac:dyDescent="0.25">
      <c r="A40" s="14">
        <v>35</v>
      </c>
      <c r="B40" s="15" t="s">
        <v>265</v>
      </c>
      <c r="C40" s="15">
        <v>71.554010000000005</v>
      </c>
      <c r="D40" s="17">
        <v>35.777005000000003</v>
      </c>
      <c r="E40" s="15">
        <v>58.75</v>
      </c>
      <c r="F40" s="17">
        <v>11.75</v>
      </c>
      <c r="G40" s="15">
        <v>63.83</v>
      </c>
      <c r="H40" s="17">
        <v>6.383</v>
      </c>
      <c r="I40" s="24">
        <v>53.910004999999998</v>
      </c>
      <c r="J40" s="18" t="s">
        <v>16</v>
      </c>
      <c r="K40" s="6"/>
    </row>
    <row r="41" spans="1:11" x14ac:dyDescent="0.25">
      <c r="A41" s="14">
        <v>36</v>
      </c>
      <c r="B41" s="15" t="s">
        <v>266</v>
      </c>
      <c r="C41" s="15">
        <v>75.730029999999999</v>
      </c>
      <c r="D41" s="17">
        <v>37.865015</v>
      </c>
      <c r="E41" s="15">
        <v>36.25</v>
      </c>
      <c r="F41" s="17">
        <v>7.25</v>
      </c>
      <c r="G41" s="15">
        <v>84.83</v>
      </c>
      <c r="H41" s="17">
        <v>8.4830000000000005</v>
      </c>
      <c r="I41" s="24">
        <v>53.598014999999997</v>
      </c>
      <c r="J41" s="18" t="s">
        <v>16</v>
      </c>
      <c r="K41" s="6"/>
    </row>
    <row r="42" spans="1:11" x14ac:dyDescent="0.25">
      <c r="A42" s="14">
        <v>37</v>
      </c>
      <c r="B42" s="15" t="s">
        <v>267</v>
      </c>
      <c r="C42" s="15">
        <v>83.21</v>
      </c>
      <c r="D42" s="17">
        <v>41.604999999999997</v>
      </c>
      <c r="E42" s="15">
        <v>26.25</v>
      </c>
      <c r="F42" s="17">
        <v>5.25</v>
      </c>
      <c r="G42" s="15">
        <v>65</v>
      </c>
      <c r="H42" s="17">
        <v>6.5</v>
      </c>
      <c r="I42" s="24">
        <v>53.354999999999997</v>
      </c>
      <c r="J42" s="18" t="s">
        <v>16</v>
      </c>
      <c r="K42" s="6"/>
    </row>
    <row r="43" spans="1:11" x14ac:dyDescent="0.25">
      <c r="A43" s="14">
        <v>38</v>
      </c>
      <c r="B43" s="15" t="s">
        <v>268</v>
      </c>
      <c r="C43" s="15">
        <v>82.425830000000005</v>
      </c>
      <c r="D43" s="17">
        <v>41.212915000000002</v>
      </c>
      <c r="E43" s="15">
        <v>25</v>
      </c>
      <c r="F43" s="17">
        <v>5</v>
      </c>
      <c r="G43" s="15">
        <v>70.83</v>
      </c>
      <c r="H43" s="17">
        <v>7.0830000000000002</v>
      </c>
      <c r="I43" s="24">
        <v>53.295915000000001</v>
      </c>
      <c r="J43" s="18" t="s">
        <v>16</v>
      </c>
      <c r="K43" s="6"/>
    </row>
    <row r="44" spans="1:11" x14ac:dyDescent="0.25">
      <c r="A44" s="14">
        <v>39</v>
      </c>
      <c r="B44" s="15" t="s">
        <v>269</v>
      </c>
      <c r="C44" s="15">
        <v>74.67</v>
      </c>
      <c r="D44" s="17">
        <v>37.335000000000001</v>
      </c>
      <c r="E44" s="15">
        <v>47.5</v>
      </c>
      <c r="F44" s="17">
        <v>9.5</v>
      </c>
      <c r="G44" s="15">
        <v>64.53</v>
      </c>
      <c r="H44" s="17">
        <v>6.4530000000000003</v>
      </c>
      <c r="I44" s="24">
        <v>53.287999999999997</v>
      </c>
      <c r="J44" s="18" t="s">
        <v>16</v>
      </c>
      <c r="K44" s="6"/>
    </row>
    <row r="45" spans="1:11" x14ac:dyDescent="0.25">
      <c r="A45" s="14">
        <v>40</v>
      </c>
      <c r="B45" s="15" t="s">
        <v>270</v>
      </c>
      <c r="C45" s="15">
        <v>79.77807</v>
      </c>
      <c r="D45" s="17">
        <v>39.889035</v>
      </c>
      <c r="E45" s="15">
        <v>33.75</v>
      </c>
      <c r="F45" s="17">
        <v>6.75</v>
      </c>
      <c r="G45" s="15">
        <v>66.400000000000006</v>
      </c>
      <c r="H45" s="17">
        <v>6.64</v>
      </c>
      <c r="I45" s="24">
        <v>53.279035</v>
      </c>
      <c r="J45" s="18" t="s">
        <v>16</v>
      </c>
      <c r="K45" s="6"/>
    </row>
    <row r="46" spans="1:11" x14ac:dyDescent="0.25">
      <c r="A46" s="14">
        <v>41</v>
      </c>
      <c r="B46" s="15" t="s">
        <v>271</v>
      </c>
      <c r="C46" s="15">
        <v>79.977670000000003</v>
      </c>
      <c r="D46" s="17">
        <v>39.988835000000002</v>
      </c>
      <c r="E46" s="15">
        <v>26.25</v>
      </c>
      <c r="F46" s="17">
        <v>5.25</v>
      </c>
      <c r="G46" s="15">
        <v>77.13</v>
      </c>
      <c r="H46" s="17">
        <v>7.7130000000000001</v>
      </c>
      <c r="I46" s="24">
        <v>52.951835000000003</v>
      </c>
      <c r="J46" s="18" t="s">
        <v>16</v>
      </c>
      <c r="K46" s="6"/>
    </row>
    <row r="47" spans="1:11" ht="17.25" customHeight="1" x14ac:dyDescent="0.25">
      <c r="A47" s="14">
        <v>42</v>
      </c>
      <c r="B47" s="15" t="s">
        <v>272</v>
      </c>
      <c r="C47" s="15">
        <v>76.36</v>
      </c>
      <c r="D47" s="17">
        <v>38.18</v>
      </c>
      <c r="E47" s="15">
        <v>41.25</v>
      </c>
      <c r="F47" s="17">
        <v>8.25</v>
      </c>
      <c r="G47" s="15">
        <v>64.3</v>
      </c>
      <c r="H47" s="17">
        <v>6.43</v>
      </c>
      <c r="I47" s="24">
        <v>52.86</v>
      </c>
      <c r="J47" s="18" t="s">
        <v>16</v>
      </c>
      <c r="K47" s="6"/>
    </row>
    <row r="48" spans="1:11" x14ac:dyDescent="0.25">
      <c r="A48" s="14">
        <v>43</v>
      </c>
      <c r="B48" s="15" t="s">
        <v>273</v>
      </c>
      <c r="C48" s="15">
        <v>77.459999999999994</v>
      </c>
      <c r="D48" s="17">
        <v>38.729999999999997</v>
      </c>
      <c r="E48" s="15">
        <v>31.25</v>
      </c>
      <c r="F48" s="17">
        <v>6.25</v>
      </c>
      <c r="G48" s="15">
        <v>74.56</v>
      </c>
      <c r="H48" s="17">
        <v>7.4560000000000004</v>
      </c>
      <c r="I48" s="24">
        <v>52.436</v>
      </c>
      <c r="J48" s="18" t="s">
        <v>16</v>
      </c>
      <c r="K48" s="6"/>
    </row>
    <row r="49" spans="1:11" x14ac:dyDescent="0.25">
      <c r="A49" s="14">
        <v>44</v>
      </c>
      <c r="B49" s="15" t="s">
        <v>274</v>
      </c>
      <c r="C49" s="15">
        <v>81.690600000000003</v>
      </c>
      <c r="D49" s="17">
        <v>40.845300000000002</v>
      </c>
      <c r="E49" s="15">
        <v>25</v>
      </c>
      <c r="F49" s="17">
        <v>5</v>
      </c>
      <c r="G49" s="15">
        <v>65.7</v>
      </c>
      <c r="H49" s="17">
        <v>6.57</v>
      </c>
      <c r="I49" s="24">
        <v>52.415300000000002</v>
      </c>
      <c r="J49" s="18" t="s">
        <v>16</v>
      </c>
      <c r="K49" s="6"/>
    </row>
    <row r="50" spans="1:11" x14ac:dyDescent="0.25">
      <c r="A50" s="14">
        <v>45</v>
      </c>
      <c r="B50" s="15" t="s">
        <v>275</v>
      </c>
      <c r="C50" s="15">
        <v>68.343599999999995</v>
      </c>
      <c r="D50" s="17">
        <v>34.171799999999998</v>
      </c>
      <c r="E50" s="15">
        <v>51.25</v>
      </c>
      <c r="F50" s="17">
        <v>10.25</v>
      </c>
      <c r="G50" s="15">
        <v>79.7</v>
      </c>
      <c r="H50" s="17">
        <v>7.97</v>
      </c>
      <c r="I50" s="24">
        <v>52.391800000000003</v>
      </c>
      <c r="J50" s="18" t="s">
        <v>16</v>
      </c>
      <c r="K50" s="6"/>
    </row>
    <row r="51" spans="1:11" x14ac:dyDescent="0.25">
      <c r="A51" s="14">
        <v>46</v>
      </c>
      <c r="B51" s="15" t="s">
        <v>276</v>
      </c>
      <c r="C51" s="15">
        <v>73.064019999999999</v>
      </c>
      <c r="D51" s="17">
        <v>36.53201</v>
      </c>
      <c r="E51" s="15">
        <v>46.25</v>
      </c>
      <c r="F51" s="17">
        <v>9.25</v>
      </c>
      <c r="G51" s="15">
        <v>65</v>
      </c>
      <c r="H51" s="17">
        <v>6.5</v>
      </c>
      <c r="I51" s="24">
        <v>52.28201</v>
      </c>
      <c r="J51" s="18" t="s">
        <v>16</v>
      </c>
      <c r="K51" s="6"/>
    </row>
    <row r="52" spans="1:11" x14ac:dyDescent="0.25">
      <c r="A52" s="14">
        <v>47</v>
      </c>
      <c r="B52" s="15" t="s">
        <v>277</v>
      </c>
      <c r="C52" s="15">
        <v>75.2</v>
      </c>
      <c r="D52" s="17">
        <v>37.6</v>
      </c>
      <c r="E52" s="15">
        <v>46.25</v>
      </c>
      <c r="F52" s="17">
        <v>9.25</v>
      </c>
      <c r="G52" s="15">
        <v>54.26</v>
      </c>
      <c r="H52" s="17">
        <v>5.4260000000000002</v>
      </c>
      <c r="I52" s="24">
        <v>52.276000000000003</v>
      </c>
      <c r="J52" s="18" t="s">
        <v>16</v>
      </c>
      <c r="K52" s="6"/>
    </row>
    <row r="53" spans="1:11" x14ac:dyDescent="0.25">
      <c r="A53" s="14">
        <v>48</v>
      </c>
      <c r="B53" s="15" t="s">
        <v>278</v>
      </c>
      <c r="C53" s="15">
        <v>83.092770000000002</v>
      </c>
      <c r="D53" s="17">
        <v>41.546385000000001</v>
      </c>
      <c r="E53" s="15">
        <v>20</v>
      </c>
      <c r="F53" s="17">
        <v>4</v>
      </c>
      <c r="G53" s="15">
        <v>67.099999999999994</v>
      </c>
      <c r="H53" s="17">
        <v>6.71</v>
      </c>
      <c r="I53" s="24">
        <v>52.256385000000002</v>
      </c>
      <c r="J53" s="18" t="s">
        <v>16</v>
      </c>
      <c r="K53" s="6"/>
    </row>
    <row r="56" spans="1:11" x14ac:dyDescent="0.25">
      <c r="A56" s="44" t="s">
        <v>279</v>
      </c>
      <c r="B56" s="44"/>
      <c r="C56" s="44"/>
      <c r="D56" s="44"/>
      <c r="E56" s="44"/>
      <c r="F56" s="44"/>
      <c r="G56" s="44"/>
      <c r="H56" s="44"/>
      <c r="I56" s="44"/>
      <c r="J56" s="44"/>
    </row>
    <row r="57" spans="1:11" x14ac:dyDescent="0.25">
      <c r="A57" s="44" t="s">
        <v>20</v>
      </c>
      <c r="B57" s="44"/>
      <c r="C57" s="44"/>
      <c r="D57" s="44"/>
      <c r="E57" s="44"/>
      <c r="F57" s="44"/>
      <c r="G57" s="44"/>
      <c r="H57" s="44"/>
      <c r="I57" s="44"/>
      <c r="J57" s="44"/>
    </row>
    <row r="58" spans="1:11" x14ac:dyDescent="0.25">
      <c r="A58" s="4" t="s">
        <v>21</v>
      </c>
    </row>
  </sheetData>
  <mergeCells count="3">
    <mergeCell ref="A3:I3"/>
    <mergeCell ref="A56:J56"/>
    <mergeCell ref="A57:J57"/>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27"/>
  <sheetViews>
    <sheetView topLeftCell="B1" workbookViewId="0">
      <selection activeCell="A25" sqref="A25:J25"/>
    </sheetView>
  </sheetViews>
  <sheetFormatPr defaultRowHeight="15" x14ac:dyDescent="0.25"/>
  <cols>
    <col min="1" max="1" width="6.140625" style="4" customWidth="1"/>
    <col min="2" max="2" width="23.28515625" style="4" customWidth="1"/>
    <col min="3" max="3" width="11.28515625" style="4" customWidth="1"/>
    <col min="4" max="4" width="12.140625" style="4" customWidth="1"/>
    <col min="5" max="5" width="10.85546875" style="4" customWidth="1"/>
    <col min="6" max="6" width="11.7109375" style="4" customWidth="1"/>
    <col min="7" max="7" width="12.140625" style="4" customWidth="1"/>
    <col min="8" max="8" width="11.5703125" style="4" customWidth="1"/>
    <col min="9" max="11" width="14.85546875" style="4" customWidth="1"/>
    <col min="12" max="16384" width="9.140625" style="4"/>
  </cols>
  <sheetData>
    <row r="2" spans="1:11" x14ac:dyDescent="0.25">
      <c r="D2" s="25" t="s">
        <v>280</v>
      </c>
      <c r="E2" s="25"/>
      <c r="F2" s="25"/>
      <c r="G2" s="20"/>
    </row>
    <row r="3" spans="1:11" x14ac:dyDescent="0.25">
      <c r="A3" s="45" t="s">
        <v>281</v>
      </c>
      <c r="B3" s="57"/>
      <c r="C3" s="57"/>
      <c r="D3" s="57"/>
      <c r="E3" s="57"/>
      <c r="F3" s="57"/>
      <c r="G3" s="57"/>
      <c r="H3" s="57"/>
      <c r="I3" s="57"/>
    </row>
    <row r="5" spans="1:11" ht="25.5" x14ac:dyDescent="0.25">
      <c r="A5" s="1" t="s">
        <v>0</v>
      </c>
      <c r="B5" s="1" t="s">
        <v>1</v>
      </c>
      <c r="C5" s="1" t="s">
        <v>2</v>
      </c>
      <c r="D5" s="1" t="s">
        <v>3</v>
      </c>
      <c r="E5" s="1" t="s">
        <v>4</v>
      </c>
      <c r="F5" s="1" t="s">
        <v>5</v>
      </c>
      <c r="G5" s="1" t="s">
        <v>6</v>
      </c>
      <c r="H5" s="1" t="s">
        <v>7</v>
      </c>
      <c r="I5" s="7" t="s">
        <v>23</v>
      </c>
      <c r="J5" s="9"/>
      <c r="K5" s="5"/>
    </row>
    <row r="6" spans="1:11" x14ac:dyDescent="0.25">
      <c r="A6" s="14">
        <v>1</v>
      </c>
      <c r="B6" s="15" t="s">
        <v>282</v>
      </c>
      <c r="C6" s="15">
        <v>77.646039999999999</v>
      </c>
      <c r="D6" s="17">
        <v>38.82302</v>
      </c>
      <c r="E6" s="15">
        <v>43.75</v>
      </c>
      <c r="F6" s="17">
        <v>8.75</v>
      </c>
      <c r="G6" s="15">
        <v>82.73</v>
      </c>
      <c r="H6" s="17">
        <v>8.2729999999999997</v>
      </c>
      <c r="I6" s="24">
        <v>55.846020000000003</v>
      </c>
      <c r="J6" s="26" t="s">
        <v>16</v>
      </c>
      <c r="K6" s="23"/>
    </row>
    <row r="7" spans="1:11" x14ac:dyDescent="0.25">
      <c r="A7" s="14">
        <v>2</v>
      </c>
      <c r="B7" s="15" t="s">
        <v>283</v>
      </c>
      <c r="C7" s="15">
        <v>84.84</v>
      </c>
      <c r="D7" s="17">
        <v>42.42</v>
      </c>
      <c r="E7" s="15">
        <v>22.5</v>
      </c>
      <c r="F7" s="17">
        <v>4.5</v>
      </c>
      <c r="G7" s="15">
        <v>73</v>
      </c>
      <c r="H7" s="17">
        <v>7.3</v>
      </c>
      <c r="I7" s="24">
        <v>54.22</v>
      </c>
      <c r="J7" s="26" t="s">
        <v>16</v>
      </c>
      <c r="K7" s="23"/>
    </row>
    <row r="8" spans="1:11" x14ac:dyDescent="0.25">
      <c r="A8" s="14">
        <v>3</v>
      </c>
      <c r="B8" s="15" t="s">
        <v>284</v>
      </c>
      <c r="C8" s="15">
        <v>90.157290000000003</v>
      </c>
      <c r="D8" s="17">
        <v>45.078645000000002</v>
      </c>
      <c r="E8" s="15">
        <v>0</v>
      </c>
      <c r="F8" s="17">
        <v>0</v>
      </c>
      <c r="G8" s="15">
        <v>87.86</v>
      </c>
      <c r="H8" s="17">
        <v>8.7859999999999996</v>
      </c>
      <c r="I8" s="24">
        <v>53.864645000000003</v>
      </c>
      <c r="J8" s="26" t="s">
        <v>16</v>
      </c>
      <c r="K8" s="23"/>
    </row>
    <row r="9" spans="1:11" x14ac:dyDescent="0.25">
      <c r="A9" s="14">
        <v>4</v>
      </c>
      <c r="B9" s="15" t="s">
        <v>285</v>
      </c>
      <c r="C9" s="15">
        <v>83.262450000000001</v>
      </c>
      <c r="D9" s="17">
        <v>41.631225000000001</v>
      </c>
      <c r="E9" s="15">
        <v>22.5</v>
      </c>
      <c r="F9" s="17">
        <v>4.5</v>
      </c>
      <c r="G9" s="15">
        <v>74.099999999999994</v>
      </c>
      <c r="H9" s="17">
        <v>7.41</v>
      </c>
      <c r="I9" s="24">
        <v>53.541224999999997</v>
      </c>
      <c r="J9" s="26" t="s">
        <v>16</v>
      </c>
      <c r="K9" s="23"/>
    </row>
    <row r="10" spans="1:11" x14ac:dyDescent="0.25">
      <c r="A10" s="14">
        <v>5</v>
      </c>
      <c r="B10" s="15" t="s">
        <v>286</v>
      </c>
      <c r="C10" s="15">
        <v>90.32</v>
      </c>
      <c r="D10" s="17">
        <v>45.16</v>
      </c>
      <c r="E10" s="15">
        <v>0</v>
      </c>
      <c r="F10" s="17">
        <v>0</v>
      </c>
      <c r="G10" s="15">
        <v>81.099999999999994</v>
      </c>
      <c r="H10" s="17">
        <v>8.11</v>
      </c>
      <c r="I10" s="24">
        <v>53.27</v>
      </c>
      <c r="J10" s="26" t="s">
        <v>16</v>
      </c>
      <c r="K10" s="23"/>
    </row>
    <row r="11" spans="1:11" x14ac:dyDescent="0.25">
      <c r="A11" s="14">
        <v>6</v>
      </c>
      <c r="B11" s="15" t="s">
        <v>287</v>
      </c>
      <c r="C11" s="15">
        <v>77.28</v>
      </c>
      <c r="D11" s="17">
        <v>38.64</v>
      </c>
      <c r="E11" s="15">
        <v>23.75</v>
      </c>
      <c r="F11" s="17">
        <v>4.75</v>
      </c>
      <c r="G11" s="15">
        <v>86.8</v>
      </c>
      <c r="H11" s="17">
        <v>8.68</v>
      </c>
      <c r="I11" s="24">
        <v>52.07</v>
      </c>
      <c r="J11" s="26" t="s">
        <v>16</v>
      </c>
      <c r="K11" s="23"/>
    </row>
    <row r="12" spans="1:11" x14ac:dyDescent="0.25">
      <c r="A12" s="14">
        <v>7</v>
      </c>
      <c r="B12" s="15" t="s">
        <v>288</v>
      </c>
      <c r="C12" s="15">
        <v>76.802000000000007</v>
      </c>
      <c r="D12" s="17">
        <v>38.401000000000003</v>
      </c>
      <c r="E12" s="15">
        <v>27.5</v>
      </c>
      <c r="F12" s="17">
        <v>5.5</v>
      </c>
      <c r="G12" s="15">
        <v>80.16</v>
      </c>
      <c r="H12" s="17">
        <v>8.016</v>
      </c>
      <c r="I12" s="24">
        <v>51.917000000000002</v>
      </c>
      <c r="J12" s="26" t="s">
        <v>16</v>
      </c>
      <c r="K12" s="23"/>
    </row>
    <row r="13" spans="1:11" x14ac:dyDescent="0.25">
      <c r="A13" s="14">
        <v>8</v>
      </c>
      <c r="B13" s="15" t="s">
        <v>289</v>
      </c>
      <c r="C13" s="15">
        <v>79.63</v>
      </c>
      <c r="D13" s="17">
        <v>39.814999999999998</v>
      </c>
      <c r="E13" s="15">
        <v>21.25</v>
      </c>
      <c r="F13" s="17">
        <v>4.25</v>
      </c>
      <c r="G13" s="15">
        <v>74</v>
      </c>
      <c r="H13" s="17">
        <v>7.4</v>
      </c>
      <c r="I13" s="24">
        <v>51.465000000000003</v>
      </c>
      <c r="J13" s="26" t="s">
        <v>16</v>
      </c>
      <c r="K13" s="23"/>
    </row>
    <row r="14" spans="1:11" x14ac:dyDescent="0.25">
      <c r="A14" s="14">
        <v>9</v>
      </c>
      <c r="B14" s="15" t="s">
        <v>290</v>
      </c>
      <c r="C14" s="15">
        <v>79.284589999999994</v>
      </c>
      <c r="D14" s="17">
        <v>39.642294999999997</v>
      </c>
      <c r="E14" s="15">
        <v>21.25</v>
      </c>
      <c r="F14" s="17">
        <v>4.25</v>
      </c>
      <c r="G14" s="15">
        <v>73.400000000000006</v>
      </c>
      <c r="H14" s="17">
        <v>7.34</v>
      </c>
      <c r="I14" s="24">
        <v>51.232295000000001</v>
      </c>
      <c r="J14" s="26" t="s">
        <v>16</v>
      </c>
      <c r="K14" s="23"/>
    </row>
    <row r="15" spans="1:11" x14ac:dyDescent="0.25">
      <c r="A15" s="14">
        <v>10</v>
      </c>
      <c r="B15" s="15" t="s">
        <v>291</v>
      </c>
      <c r="C15" s="15">
        <v>76.290000000000006</v>
      </c>
      <c r="D15" s="17">
        <v>38.145000000000003</v>
      </c>
      <c r="E15" s="15">
        <v>21.25</v>
      </c>
      <c r="F15" s="17">
        <v>4.25</v>
      </c>
      <c r="G15" s="15">
        <v>83.66</v>
      </c>
      <c r="H15" s="17">
        <v>8.3659999999999997</v>
      </c>
      <c r="I15" s="24">
        <v>50.761000000000003</v>
      </c>
      <c r="J15" s="26" t="s">
        <v>16</v>
      </c>
      <c r="K15" s="23"/>
    </row>
    <row r="16" spans="1:11" x14ac:dyDescent="0.25">
      <c r="A16" s="14">
        <v>11</v>
      </c>
      <c r="B16" s="15" t="s">
        <v>292</v>
      </c>
      <c r="C16" s="15">
        <v>81.517629999999997</v>
      </c>
      <c r="D16" s="17">
        <v>40.758814999999998</v>
      </c>
      <c r="E16" s="15">
        <v>13.75</v>
      </c>
      <c r="F16" s="17">
        <v>2.75</v>
      </c>
      <c r="G16" s="15">
        <v>69.430000000000007</v>
      </c>
      <c r="H16" s="17">
        <v>6.9429999999999996</v>
      </c>
      <c r="I16" s="24">
        <v>50.451815000000003</v>
      </c>
      <c r="J16" s="26" t="s">
        <v>16</v>
      </c>
      <c r="K16" s="23"/>
    </row>
    <row r="17" spans="1:11" x14ac:dyDescent="0.25">
      <c r="A17" s="14">
        <v>12</v>
      </c>
      <c r="B17" s="15" t="s">
        <v>293</v>
      </c>
      <c r="C17" s="15">
        <v>84.79</v>
      </c>
      <c r="D17" s="17">
        <v>42.395000000000003</v>
      </c>
      <c r="E17" s="15">
        <v>0</v>
      </c>
      <c r="F17" s="17">
        <v>0</v>
      </c>
      <c r="G17" s="15">
        <v>79.23</v>
      </c>
      <c r="H17" s="17">
        <v>7.923</v>
      </c>
      <c r="I17" s="24">
        <v>50.317999999999998</v>
      </c>
      <c r="J17" s="26" t="s">
        <v>16</v>
      </c>
      <c r="K17" s="23"/>
    </row>
    <row r="18" spans="1:11" x14ac:dyDescent="0.25">
      <c r="A18" s="14">
        <v>13</v>
      </c>
      <c r="B18" s="15" t="s">
        <v>294</v>
      </c>
      <c r="C18" s="15">
        <v>75.796999999999997</v>
      </c>
      <c r="D18" s="17">
        <v>37.898499999999999</v>
      </c>
      <c r="E18" s="15">
        <v>20</v>
      </c>
      <c r="F18" s="17">
        <v>4</v>
      </c>
      <c r="G18" s="15">
        <v>80.16</v>
      </c>
      <c r="H18" s="17">
        <v>8.016</v>
      </c>
      <c r="I18" s="24">
        <v>49.914499999999997</v>
      </c>
      <c r="J18" s="26" t="s">
        <v>16</v>
      </c>
      <c r="K18" s="23"/>
    </row>
    <row r="19" spans="1:11" x14ac:dyDescent="0.25">
      <c r="A19" s="14">
        <v>14</v>
      </c>
      <c r="B19" s="15" t="s">
        <v>295</v>
      </c>
      <c r="C19" s="15">
        <v>78.89</v>
      </c>
      <c r="D19" s="17">
        <v>39.445</v>
      </c>
      <c r="E19" s="15">
        <v>15</v>
      </c>
      <c r="F19" s="17">
        <v>3</v>
      </c>
      <c r="G19" s="15">
        <v>71.53</v>
      </c>
      <c r="H19" s="17">
        <v>7.1529999999999996</v>
      </c>
      <c r="I19" s="24">
        <v>49.597999999999999</v>
      </c>
      <c r="J19" s="26" t="s">
        <v>16</v>
      </c>
      <c r="K19" s="23"/>
    </row>
    <row r="20" spans="1:11" x14ac:dyDescent="0.25">
      <c r="A20" s="14">
        <v>15</v>
      </c>
      <c r="B20" s="15" t="s">
        <v>296</v>
      </c>
      <c r="C20" s="15">
        <v>73.86</v>
      </c>
      <c r="D20" s="17">
        <v>36.93</v>
      </c>
      <c r="E20" s="15">
        <v>22.5</v>
      </c>
      <c r="F20" s="17">
        <v>4.5</v>
      </c>
      <c r="G20" s="15">
        <v>81.599999999999994</v>
      </c>
      <c r="H20" s="17">
        <v>8.16</v>
      </c>
      <c r="I20" s="24">
        <v>49.59</v>
      </c>
      <c r="J20" s="26" t="s">
        <v>16</v>
      </c>
      <c r="K20" s="23"/>
    </row>
    <row r="21" spans="1:11" x14ac:dyDescent="0.25">
      <c r="A21" s="14">
        <v>16</v>
      </c>
      <c r="B21" s="15" t="s">
        <v>297</v>
      </c>
      <c r="C21" s="15">
        <v>82.172020000000003</v>
      </c>
      <c r="D21" s="17">
        <v>41.086010000000002</v>
      </c>
      <c r="E21" s="15">
        <v>0</v>
      </c>
      <c r="F21" s="17">
        <v>0</v>
      </c>
      <c r="G21" s="15">
        <v>83.43</v>
      </c>
      <c r="H21" s="17">
        <v>8.343</v>
      </c>
      <c r="I21" s="24">
        <v>49.429009999999998</v>
      </c>
      <c r="J21" s="26" t="s">
        <v>16</v>
      </c>
      <c r="K21" s="23"/>
    </row>
    <row r="22" spans="1:11" x14ac:dyDescent="0.25">
      <c r="A22" s="14">
        <v>17</v>
      </c>
      <c r="B22" s="15" t="s">
        <v>298</v>
      </c>
      <c r="C22" s="15">
        <v>74.860929999999996</v>
      </c>
      <c r="D22" s="17">
        <v>37.430464999999998</v>
      </c>
      <c r="E22" s="15">
        <v>18.75</v>
      </c>
      <c r="F22" s="17">
        <v>3.75</v>
      </c>
      <c r="G22" s="15">
        <v>79.2</v>
      </c>
      <c r="H22" s="17">
        <v>7.92</v>
      </c>
      <c r="I22" s="24">
        <v>49.100465</v>
      </c>
      <c r="J22" s="26" t="s">
        <v>16</v>
      </c>
      <c r="K22" s="23"/>
    </row>
    <row r="23" spans="1:11" x14ac:dyDescent="0.25">
      <c r="A23" s="14">
        <v>18</v>
      </c>
      <c r="B23" s="15" t="s">
        <v>299</v>
      </c>
      <c r="C23" s="15">
        <v>81.48</v>
      </c>
      <c r="D23" s="17">
        <v>40.74</v>
      </c>
      <c r="E23" s="15">
        <v>0</v>
      </c>
      <c r="F23" s="17">
        <v>0</v>
      </c>
      <c r="G23" s="15">
        <v>82.5</v>
      </c>
      <c r="H23" s="17">
        <v>8.25</v>
      </c>
      <c r="I23" s="24">
        <v>48.99</v>
      </c>
      <c r="J23" s="26" t="s">
        <v>16</v>
      </c>
      <c r="K23" s="23"/>
    </row>
    <row r="24" spans="1:11" x14ac:dyDescent="0.25">
      <c r="J24" s="27"/>
    </row>
    <row r="25" spans="1:11" x14ac:dyDescent="0.25">
      <c r="A25" s="44" t="s">
        <v>300</v>
      </c>
      <c r="B25" s="44"/>
      <c r="C25" s="44"/>
      <c r="D25" s="44"/>
      <c r="E25" s="44"/>
      <c r="F25" s="44"/>
      <c r="G25" s="44"/>
      <c r="H25" s="44"/>
      <c r="I25" s="44"/>
      <c r="J25" s="44"/>
    </row>
    <row r="26" spans="1:11" x14ac:dyDescent="0.25">
      <c r="A26" s="44" t="s">
        <v>20</v>
      </c>
      <c r="B26" s="44"/>
      <c r="C26" s="44"/>
      <c r="D26" s="44"/>
      <c r="E26" s="44"/>
      <c r="F26" s="44"/>
      <c r="G26" s="44"/>
      <c r="H26" s="44"/>
      <c r="I26" s="44"/>
      <c r="J26" s="44"/>
    </row>
    <row r="27" spans="1:11" x14ac:dyDescent="0.25">
      <c r="A27" s="4" t="s">
        <v>21</v>
      </c>
    </row>
  </sheetData>
  <mergeCells count="3">
    <mergeCell ref="A3:I3"/>
    <mergeCell ref="A25:J25"/>
    <mergeCell ref="A26:J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16</vt:i4>
      </vt:variant>
    </vt:vector>
  </HeadingPairs>
  <TitlesOfParts>
    <vt:vector size="16" baseType="lpstr">
      <vt:lpstr>Antropoloji ABD</vt:lpstr>
      <vt:lpstr>Eğitim Bilimleri ABD</vt:lpstr>
      <vt:lpstr>Eğitim Prog. ve Öğr.Doktora</vt:lpstr>
      <vt:lpstr>Eğitim Prog.ve Öğretim Bil.Dal</vt:lpstr>
      <vt:lpstr>Eğitim Yönetimi Bilim Dalı</vt:lpstr>
      <vt:lpstr>Geleneksel Türk El Sanatları </vt:lpstr>
      <vt:lpstr>İşletme ABD</vt:lpstr>
      <vt:lpstr>Siyaset Bil.ve Kamu Yön.</vt:lpstr>
      <vt:lpstr>Sosyal Bilgiler Eğt.Bil.Dalı</vt:lpstr>
      <vt:lpstr>Tarih ABD Doktora</vt:lpstr>
      <vt:lpstr>Tarih ABD</vt:lpstr>
      <vt:lpstr>Sınıf Eğitimi ABD</vt:lpstr>
      <vt:lpstr>Türk Dili ve Edebiyatı Doktora</vt:lpstr>
      <vt:lpstr>Türk Dili ve Edebiyatı ABD</vt:lpstr>
      <vt:lpstr>Türkçe Eğitimi Bil.Dalı</vt:lpstr>
      <vt:lpstr>Uluslararası İlişkiler ABD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Elif ASLANHAN</dc:creator>
  <cp:lastModifiedBy>serap</cp:lastModifiedBy>
  <cp:lastPrinted>2017-07-12T08:36:10Z</cp:lastPrinted>
  <dcterms:created xsi:type="dcterms:W3CDTF">2017-07-10T08:50:04Z</dcterms:created>
  <dcterms:modified xsi:type="dcterms:W3CDTF">2017-07-12T08:54:33Z</dcterms:modified>
</cp:coreProperties>
</file>