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ğitm\Desktop\"/>
    </mc:Choice>
  </mc:AlternateContent>
  <bookViews>
    <workbookView xWindow="0" yWindow="0" windowWidth="21600" windowHeight="9750" tabRatio="756"/>
  </bookViews>
  <sheets>
    <sheet name="24 Kasım 2016" sheetId="20" r:id="rId1"/>
  </sheets>
  <definedNames>
    <definedName name="_xlnm.Print_Area" localSheetId="0">'24 Kasım 2016'!$A$1:$H$43</definedName>
  </definedNames>
  <calcPr calcId="152511"/>
</workbook>
</file>

<file path=xl/calcChain.xml><?xml version="1.0" encoding="utf-8"?>
<calcChain xmlns="http://schemas.openxmlformats.org/spreadsheetml/2006/main">
  <c r="D251" i="20" l="1"/>
  <c r="F251" i="20"/>
  <c r="F249" i="20"/>
  <c r="D249" i="20"/>
  <c r="G249" i="20" s="1"/>
  <c r="F255" i="20"/>
  <c r="D255" i="20"/>
  <c r="F248" i="20"/>
  <c r="D248" i="20"/>
  <c r="G248" i="20" s="1"/>
  <c r="F254" i="20"/>
  <c r="D254" i="20"/>
  <c r="F247" i="20"/>
  <c r="D247" i="20"/>
  <c r="F253" i="20"/>
  <c r="D253" i="20"/>
  <c r="G253" i="20" s="1"/>
  <c r="F252" i="20"/>
  <c r="G252" i="20" s="1"/>
  <c r="D252" i="20"/>
  <c r="F246" i="20"/>
  <c r="D246" i="20"/>
  <c r="G246" i="20" s="1"/>
  <c r="F245" i="20"/>
  <c r="D245" i="20"/>
  <c r="F244" i="20"/>
  <c r="D244" i="20"/>
  <c r="G244" i="20" s="1"/>
  <c r="F243" i="20"/>
  <c r="D243" i="20"/>
  <c r="F242" i="20"/>
  <c r="D242" i="20"/>
  <c r="G242" i="20" s="1"/>
  <c r="F241" i="20"/>
  <c r="D241" i="20"/>
  <c r="F240" i="20"/>
  <c r="D240" i="20"/>
  <c r="G240" i="20" s="1"/>
  <c r="F239" i="20"/>
  <c r="D239" i="20"/>
  <c r="F250" i="20"/>
  <c r="D250" i="20"/>
  <c r="G250" i="20" s="1"/>
  <c r="F238" i="20"/>
  <c r="D238" i="20"/>
  <c r="F237" i="20"/>
  <c r="D237" i="20"/>
  <c r="G237" i="20" s="1"/>
  <c r="F236" i="20"/>
  <c r="D236" i="20"/>
  <c r="F235" i="20"/>
  <c r="D235" i="20"/>
  <c r="G235" i="20" s="1"/>
  <c r="F234" i="20"/>
  <c r="D234" i="20"/>
  <c r="D220" i="20"/>
  <c r="F220" i="20"/>
  <c r="F224" i="20"/>
  <c r="D224" i="20"/>
  <c r="F219" i="20"/>
  <c r="G219" i="20" s="1"/>
  <c r="D219" i="20"/>
  <c r="F218" i="20"/>
  <c r="D218" i="20"/>
  <c r="G218" i="20" s="1"/>
  <c r="F217" i="20"/>
  <c r="D217" i="20"/>
  <c r="G217" i="20" s="1"/>
  <c r="F223" i="20"/>
  <c r="G223" i="20" s="1"/>
  <c r="D223" i="20"/>
  <c r="F216" i="20"/>
  <c r="D216" i="20"/>
  <c r="F215" i="20"/>
  <c r="G215" i="20" s="1"/>
  <c r="D215" i="20"/>
  <c r="F222" i="20"/>
  <c r="D222" i="20"/>
  <c r="F214" i="20"/>
  <c r="G214" i="20" s="1"/>
  <c r="D214" i="20"/>
  <c r="F213" i="20"/>
  <c r="D213" i="20"/>
  <c r="G213" i="20" s="1"/>
  <c r="F212" i="20"/>
  <c r="D212" i="20"/>
  <c r="G212" i="20" s="1"/>
  <c r="F221" i="20"/>
  <c r="G221" i="20" s="1"/>
  <c r="D221" i="20"/>
  <c r="F211" i="20"/>
  <c r="D211" i="20"/>
  <c r="F210" i="20"/>
  <c r="G210" i="20" s="1"/>
  <c r="D210" i="20"/>
  <c r="F209" i="20"/>
  <c r="D209" i="20"/>
  <c r="F208" i="20"/>
  <c r="G208" i="20" s="1"/>
  <c r="D208" i="20"/>
  <c r="F207" i="20"/>
  <c r="D207" i="20"/>
  <c r="G207" i="20"/>
  <c r="F197" i="20"/>
  <c r="D197" i="20"/>
  <c r="F196" i="20"/>
  <c r="D196" i="20"/>
  <c r="G196" i="20" s="1"/>
  <c r="F195" i="20"/>
  <c r="D195" i="20"/>
  <c r="F194" i="20"/>
  <c r="G194" i="20" s="1"/>
  <c r="D194" i="20"/>
  <c r="F193" i="20"/>
  <c r="D193" i="20"/>
  <c r="F176" i="20"/>
  <c r="G176" i="20" s="1"/>
  <c r="D176" i="20"/>
  <c r="F192" i="20"/>
  <c r="D192" i="20"/>
  <c r="G192" i="20"/>
  <c r="F191" i="20"/>
  <c r="D191" i="20"/>
  <c r="G191" i="20" s="1"/>
  <c r="F175" i="20"/>
  <c r="D175" i="20"/>
  <c r="F190" i="20"/>
  <c r="D190" i="20"/>
  <c r="F174" i="20"/>
  <c r="G174" i="20" s="1"/>
  <c r="D174" i="20"/>
  <c r="F173" i="20"/>
  <c r="D173" i="20"/>
  <c r="G173" i="20"/>
  <c r="F189" i="20"/>
  <c r="D189" i="20"/>
  <c r="G189" i="20" s="1"/>
  <c r="F188" i="20"/>
  <c r="G188" i="20" s="1"/>
  <c r="D188" i="20"/>
  <c r="F172" i="20"/>
  <c r="D172" i="20"/>
  <c r="F171" i="20"/>
  <c r="G171" i="20" s="1"/>
  <c r="D171" i="20"/>
  <c r="F170" i="20"/>
  <c r="D170" i="20"/>
  <c r="G170" i="20"/>
  <c r="F187" i="20"/>
  <c r="D187" i="20"/>
  <c r="F169" i="20"/>
  <c r="D169" i="20"/>
  <c r="G169" i="20" s="1"/>
  <c r="F168" i="20"/>
  <c r="D168" i="20"/>
  <c r="F186" i="20"/>
  <c r="D186" i="20"/>
  <c r="G186" i="20" s="1"/>
  <c r="F167" i="20"/>
  <c r="D167" i="20"/>
  <c r="F185" i="20"/>
  <c r="D185" i="20"/>
  <c r="G185" i="20" s="1"/>
  <c r="F166" i="20"/>
  <c r="D166" i="20"/>
  <c r="G166" i="20" s="1"/>
  <c r="F184" i="20"/>
  <c r="G184" i="20" s="1"/>
  <c r="D184" i="20"/>
  <c r="F165" i="20"/>
  <c r="D165" i="20"/>
  <c r="F183" i="20"/>
  <c r="D183" i="20"/>
  <c r="F164" i="20"/>
  <c r="D164" i="20"/>
  <c r="F182" i="20"/>
  <c r="G182" i="20" s="1"/>
  <c r="D182" i="20"/>
  <c r="F181" i="20"/>
  <c r="D181" i="20"/>
  <c r="F163" i="20"/>
  <c r="G163" i="20" s="1"/>
  <c r="D163" i="20"/>
  <c r="F162" i="20"/>
  <c r="D162" i="20"/>
  <c r="F161" i="20"/>
  <c r="D161" i="20"/>
  <c r="F160" i="20"/>
  <c r="D160" i="20"/>
  <c r="F159" i="20"/>
  <c r="D159" i="20"/>
  <c r="F158" i="20"/>
  <c r="D158" i="20"/>
  <c r="G158" i="20" s="1"/>
  <c r="F157" i="20"/>
  <c r="D157" i="20"/>
  <c r="G157" i="20" s="1"/>
  <c r="F180" i="20"/>
  <c r="D180" i="20"/>
  <c r="F179" i="20"/>
  <c r="D179" i="20"/>
  <c r="F178" i="20"/>
  <c r="G178" i="20" s="1"/>
  <c r="D178" i="20"/>
  <c r="F156" i="20"/>
  <c r="D156" i="20"/>
  <c r="F177" i="20"/>
  <c r="G177" i="20" s="1"/>
  <c r="D177" i="20"/>
  <c r="F155" i="20"/>
  <c r="D155" i="20"/>
  <c r="F154" i="20"/>
  <c r="G154" i="20" s="1"/>
  <c r="D154" i="20"/>
  <c r="F144" i="20"/>
  <c r="D144" i="20"/>
  <c r="G144" i="20" s="1"/>
  <c r="F143" i="20"/>
  <c r="D143" i="20"/>
  <c r="F142" i="20"/>
  <c r="G142" i="20" s="1"/>
  <c r="D142" i="20"/>
  <c r="F141" i="20"/>
  <c r="D141" i="20"/>
  <c r="F140" i="20"/>
  <c r="G140" i="20" s="1"/>
  <c r="D140" i="20"/>
  <c r="F139" i="20"/>
  <c r="D139" i="20"/>
  <c r="G139" i="20" s="1"/>
  <c r="F138" i="20"/>
  <c r="D138" i="20"/>
  <c r="F125" i="20"/>
  <c r="G125" i="20" s="1"/>
  <c r="D125" i="20"/>
  <c r="F137" i="20"/>
  <c r="D137" i="20"/>
  <c r="F136" i="20"/>
  <c r="G136" i="20" s="1"/>
  <c r="D136" i="20"/>
  <c r="F135" i="20"/>
  <c r="D135" i="20"/>
  <c r="F134" i="20"/>
  <c r="D134" i="20"/>
  <c r="F124" i="20"/>
  <c r="D124" i="20"/>
  <c r="F133" i="20"/>
  <c r="D133" i="20"/>
  <c r="F132" i="20"/>
  <c r="D132" i="20"/>
  <c r="G132" i="20" s="1"/>
  <c r="F123" i="20"/>
  <c r="D123" i="20"/>
  <c r="F131" i="20"/>
  <c r="D131" i="20"/>
  <c r="F122" i="20"/>
  <c r="D122" i="20"/>
  <c r="F130" i="20"/>
  <c r="D130" i="20"/>
  <c r="G130" i="20" s="1"/>
  <c r="F129" i="20"/>
  <c r="D129" i="20"/>
  <c r="F121" i="20"/>
  <c r="D121" i="20"/>
  <c r="F120" i="20"/>
  <c r="D120" i="20"/>
  <c r="F119" i="20"/>
  <c r="D119" i="20"/>
  <c r="G119" i="20" s="1"/>
  <c r="F128" i="20"/>
  <c r="D128" i="20"/>
  <c r="F127" i="20"/>
  <c r="G127" i="20" s="1"/>
  <c r="D127" i="20"/>
  <c r="F126" i="20"/>
  <c r="D126" i="20"/>
  <c r="F109" i="20"/>
  <c r="D109" i="20"/>
  <c r="F108" i="20"/>
  <c r="D108" i="20"/>
  <c r="F107" i="20"/>
  <c r="G107" i="20" s="1"/>
  <c r="D107" i="20"/>
  <c r="F106" i="20"/>
  <c r="D106" i="20"/>
  <c r="F102" i="20"/>
  <c r="G102" i="20" s="1"/>
  <c r="D102" i="20"/>
  <c r="F101" i="20"/>
  <c r="D101" i="20"/>
  <c r="F105" i="20"/>
  <c r="G105" i="20" s="1"/>
  <c r="D105" i="20"/>
  <c r="F100" i="20"/>
  <c r="D100" i="20"/>
  <c r="G100" i="20"/>
  <c r="F99" i="20"/>
  <c r="D99" i="20"/>
  <c r="F98" i="20"/>
  <c r="D98" i="20"/>
  <c r="G98" i="20" s="1"/>
  <c r="F97" i="20"/>
  <c r="D97" i="20"/>
  <c r="F96" i="20"/>
  <c r="D96" i="20"/>
  <c r="G96" i="20" s="1"/>
  <c r="F95" i="20"/>
  <c r="D95" i="20"/>
  <c r="G95" i="20"/>
  <c r="F104" i="20"/>
  <c r="D104" i="20"/>
  <c r="F103" i="20"/>
  <c r="D103" i="20"/>
  <c r="G103" i="20" s="1"/>
  <c r="F94" i="20"/>
  <c r="D94" i="20"/>
  <c r="F93" i="20"/>
  <c r="G93" i="20" s="1"/>
  <c r="D93" i="20"/>
  <c r="F92" i="20"/>
  <c r="D92" i="20"/>
  <c r="F91" i="20"/>
  <c r="G91" i="20" s="1"/>
  <c r="D91" i="20"/>
  <c r="D78" i="20"/>
  <c r="G78" i="20" s="1"/>
  <c r="F78" i="20"/>
  <c r="F81" i="20"/>
  <c r="D81" i="20"/>
  <c r="F80" i="20"/>
  <c r="D80" i="20"/>
  <c r="F79" i="20"/>
  <c r="D79" i="20"/>
  <c r="G79" i="20"/>
  <c r="F77" i="20"/>
  <c r="D77" i="20"/>
  <c r="F76" i="20"/>
  <c r="D76" i="20"/>
  <c r="G76" i="20" s="1"/>
  <c r="F64" i="20"/>
  <c r="D64" i="20"/>
  <c r="G64" i="20" s="1"/>
  <c r="F75" i="20"/>
  <c r="G75" i="20" s="1"/>
  <c r="D75" i="20"/>
  <c r="F63" i="20"/>
  <c r="D63" i="20"/>
  <c r="F62" i="20"/>
  <c r="G62" i="20" s="1"/>
  <c r="D62" i="20"/>
  <c r="F61" i="20"/>
  <c r="D61" i="20"/>
  <c r="G61" i="20"/>
  <c r="F60" i="20"/>
  <c r="D60" i="20"/>
  <c r="F74" i="20"/>
  <c r="D74" i="20"/>
  <c r="G74" i="20" s="1"/>
  <c r="F73" i="20"/>
  <c r="D73" i="20"/>
  <c r="G73" i="20"/>
  <c r="F59" i="20"/>
  <c r="G59" i="20" s="1"/>
  <c r="D59" i="20"/>
  <c r="F72" i="20"/>
  <c r="D72" i="20"/>
  <c r="F71" i="20"/>
  <c r="D71" i="20"/>
  <c r="G71" i="20" s="1"/>
  <c r="F70" i="20"/>
  <c r="D70" i="20"/>
  <c r="G70" i="20" s="1"/>
  <c r="F69" i="20"/>
  <c r="D69" i="20"/>
  <c r="F58" i="20"/>
  <c r="D58" i="20"/>
  <c r="G58" i="20" s="1"/>
  <c r="F57" i="20"/>
  <c r="D57" i="20"/>
  <c r="F56" i="20"/>
  <c r="G56" i="20" s="1"/>
  <c r="D56" i="20"/>
  <c r="F55" i="20"/>
  <c r="D55" i="20"/>
  <c r="G55" i="20"/>
  <c r="F54" i="20"/>
  <c r="D54" i="20"/>
  <c r="F68" i="20"/>
  <c r="D68" i="20"/>
  <c r="G68" i="20" s="1"/>
  <c r="F67" i="20"/>
  <c r="D67" i="20"/>
  <c r="F53" i="20"/>
  <c r="D53" i="20"/>
  <c r="G53" i="20" s="1"/>
  <c r="F52" i="20"/>
  <c r="D52" i="20"/>
  <c r="F66" i="20"/>
  <c r="D66" i="20"/>
  <c r="G66" i="20" s="1"/>
  <c r="F65" i="20"/>
  <c r="D65" i="20"/>
  <c r="F51" i="20"/>
  <c r="D51" i="20"/>
  <c r="D42" i="20"/>
  <c r="F42" i="20"/>
  <c r="G42" i="20"/>
  <c r="F30" i="20"/>
  <c r="G30" i="20" s="1"/>
  <c r="D30" i="20"/>
  <c r="F29" i="20"/>
  <c r="D29" i="20"/>
  <c r="G29" i="20" s="1"/>
  <c r="F41" i="20"/>
  <c r="D41" i="20"/>
  <c r="F28" i="20"/>
  <c r="D28" i="20"/>
  <c r="G28" i="20" s="1"/>
  <c r="F27" i="20"/>
  <c r="D27" i="20"/>
  <c r="F40" i="20"/>
  <c r="D40" i="20"/>
  <c r="F26" i="20"/>
  <c r="D26" i="20"/>
  <c r="F39" i="20"/>
  <c r="D39" i="20"/>
  <c r="G39" i="20" s="1"/>
  <c r="F38" i="20"/>
  <c r="D38" i="20"/>
  <c r="F37" i="20"/>
  <c r="D37" i="20"/>
  <c r="G37" i="20" s="1"/>
  <c r="F36" i="20"/>
  <c r="D36" i="20"/>
  <c r="F35" i="20"/>
  <c r="D35" i="20"/>
  <c r="F25" i="20"/>
  <c r="D25" i="20"/>
  <c r="G25" i="20" s="1"/>
  <c r="F24" i="20"/>
  <c r="G24" i="20" s="1"/>
  <c r="D24" i="20"/>
  <c r="F23" i="20"/>
  <c r="D23" i="20"/>
  <c r="G23" i="20"/>
  <c r="F34" i="20"/>
  <c r="D34" i="20"/>
  <c r="G34" i="20" s="1"/>
  <c r="F22" i="20"/>
  <c r="G22" i="20" s="1"/>
  <c r="D22" i="20"/>
  <c r="F21" i="20"/>
  <c r="D21" i="20"/>
  <c r="G21" i="20" s="1"/>
  <c r="F33" i="20"/>
  <c r="D33" i="20"/>
  <c r="G33" i="20"/>
  <c r="F20" i="20"/>
  <c r="D20" i="20"/>
  <c r="G20" i="20" s="1"/>
  <c r="F19" i="20"/>
  <c r="G19" i="20" s="1"/>
  <c r="D19" i="20"/>
  <c r="F18" i="20"/>
  <c r="D18" i="20"/>
  <c r="F17" i="20"/>
  <c r="G17" i="20" s="1"/>
  <c r="D17" i="20"/>
  <c r="F32" i="20"/>
  <c r="D32" i="20"/>
  <c r="G32" i="20" s="1"/>
  <c r="F16" i="20"/>
  <c r="D16" i="20"/>
  <c r="F31" i="20"/>
  <c r="G31" i="20" s="1"/>
  <c r="D31" i="20"/>
  <c r="F15" i="20"/>
  <c r="G15" i="20" s="1"/>
  <c r="D15" i="20"/>
  <c r="G247" i="20"/>
  <c r="G245" i="20"/>
  <c r="G106" i="20"/>
  <c r="G179" i="20"/>
  <c r="G38" i="20"/>
  <c r="G69" i="20"/>
  <c r="G94" i="20"/>
  <c r="G128" i="20"/>
  <c r="G160" i="20"/>
  <c r="G99" i="20"/>
  <c r="G135" i="20"/>
  <c r="G195" i="20"/>
  <c r="G27" i="20"/>
  <c r="G41" i="20"/>
  <c r="G51" i="20"/>
  <c r="G54" i="20"/>
  <c r="G72" i="20"/>
  <c r="G16" i="20"/>
  <c r="G35" i="20"/>
  <c r="G36" i="20"/>
  <c r="G26" i="20"/>
  <c r="G52" i="20"/>
  <c r="G67" i="20"/>
  <c r="G57" i="20"/>
  <c r="G60" i="20"/>
  <c r="G63" i="20"/>
  <c r="G77" i="20"/>
  <c r="G80" i="20"/>
  <c r="G81" i="20"/>
  <c r="G92" i="20"/>
  <c r="G104" i="20"/>
  <c r="G97" i="20"/>
  <c r="G101" i="20"/>
  <c r="G108" i="20"/>
  <c r="G109" i="20"/>
  <c r="G126" i="20"/>
  <c r="G120" i="20"/>
  <c r="G121" i="20"/>
  <c r="G129" i="20"/>
  <c r="G122" i="20"/>
  <c r="G131" i="20"/>
  <c r="G123" i="20"/>
  <c r="G133" i="20"/>
  <c r="G124" i="20"/>
  <c r="G134" i="20"/>
  <c r="G137" i="20"/>
  <c r="G138" i="20"/>
  <c r="G141" i="20"/>
  <c r="G143" i="20"/>
  <c r="G155" i="20"/>
  <c r="G156" i="20"/>
  <c r="G180" i="20"/>
  <c r="G159" i="20"/>
  <c r="G161" i="20"/>
  <c r="G162" i="20"/>
  <c r="G181" i="20"/>
  <c r="G164" i="20"/>
  <c r="G183" i="20"/>
  <c r="G165" i="20"/>
  <c r="G167" i="20"/>
  <c r="G168" i="20"/>
  <c r="G187" i="20"/>
  <c r="G172" i="20"/>
  <c r="G190" i="20"/>
  <c r="G175" i="20"/>
  <c r="G193" i="20"/>
  <c r="G197" i="20"/>
  <c r="G209" i="20"/>
  <c r="G211" i="20"/>
  <c r="G222" i="20"/>
  <c r="G216" i="20"/>
  <c r="G224" i="20"/>
  <c r="G220" i="20"/>
  <c r="G234" i="20"/>
  <c r="G236" i="20"/>
  <c r="G238" i="20"/>
  <c r="G239" i="20"/>
  <c r="G241" i="20"/>
  <c r="G254" i="20"/>
  <c r="G255" i="20"/>
  <c r="G251" i="20"/>
  <c r="G18" i="20"/>
  <c r="G40" i="20"/>
  <c r="G65" i="20"/>
  <c r="G243" i="20"/>
</calcChain>
</file>

<file path=xl/sharedStrings.xml><?xml version="1.0" encoding="utf-8"?>
<sst xmlns="http://schemas.openxmlformats.org/spreadsheetml/2006/main" count="452" uniqueCount="215">
  <si>
    <t xml:space="preserve">ÖĞRETİM ELEMANI ALIMINA İLİŞKİN ÖN DEĞERLENDİRME SONUÇLARI </t>
  </si>
  <si>
    <t>Sınav Tarihi : 20 ARALIK 2016</t>
  </si>
  <si>
    <t>Sınav Saati   : 14.00</t>
  </si>
  <si>
    <t>Sınav Yeri    : Ahi Evran Üniversitesi İktisadi ve İdari Bilimler Fakültesi 201-202-203 Nolu Salonlar</t>
  </si>
  <si>
    <t>ARAŞTIRMA GÖREVLİSİ</t>
  </si>
  <si>
    <t>İSLAMİ İLİMLER FAKÜLTESİ</t>
  </si>
  <si>
    <t>BÖLÜMÜ  /ANABİLİM DALI         :HADİS</t>
  </si>
  <si>
    <t>KADRO SAYISI                                : 2</t>
  </si>
  <si>
    <t>ÖN DEĞERLENDİRME</t>
  </si>
  <si>
    <t>SIRA NO</t>
  </si>
  <si>
    <t>ADI-SOYADI</t>
  </si>
  <si>
    <t>ALES PUANI</t>
  </si>
  <si>
    <t>ÖN DEĞ. PUANI</t>
  </si>
  <si>
    <t xml:space="preserve">AÇIKLAMA </t>
  </si>
  <si>
    <t>AHMET ÖKDEM</t>
  </si>
  <si>
    <t>Sınava girmeye hak kazandı.</t>
  </si>
  <si>
    <t>MEHMET BOZKIRLI</t>
  </si>
  <si>
    <t>MERVE ÇINAR</t>
  </si>
  <si>
    <t>ABDULLAH ÇAN</t>
  </si>
  <si>
    <t>LEYLA ÇETİN</t>
  </si>
  <si>
    <t>AYŞE DOKUZ</t>
  </si>
  <si>
    <t>ŞEYMA BÜYÜKORHAN</t>
  </si>
  <si>
    <t>ERCAN SÖNMEZ</t>
  </si>
  <si>
    <t>BAHADIR OPUS</t>
  </si>
  <si>
    <t>İBRAHİM AYHAN</t>
  </si>
  <si>
    <t>TAHA RIDVAN AKAY</t>
  </si>
  <si>
    <t>ORHAN ÇİNİCİ</t>
  </si>
  <si>
    <t>HÜSAMETTİN KAYA</t>
  </si>
  <si>
    <t>FEYYAZ ŞAYAN</t>
  </si>
  <si>
    <t>HAMDULLAH YÜZKAN</t>
  </si>
  <si>
    <t>MEHMET EMİN ÇELİK</t>
  </si>
  <si>
    <t>SÜMEYYE ŞEHİDE SAĞIR</t>
  </si>
  <si>
    <t>Geçersiz Başvuru</t>
  </si>
  <si>
    <t>EYYÜP ZEYREK</t>
  </si>
  <si>
    <t>ZEYNEP ÖNAL</t>
  </si>
  <si>
    <t>MEHMET ZÜLKÜF TAŞ</t>
  </si>
  <si>
    <t>ABİDİN İSLAMOĞLU</t>
  </si>
  <si>
    <t>CEVAT DOĞMAÇ</t>
  </si>
  <si>
    <t>KEMAL TAŞKIN</t>
  </si>
  <si>
    <t>FEHMİ KURU</t>
  </si>
  <si>
    <t>ABDULVASIF ERASLAN</t>
  </si>
  <si>
    <t>ERKAM GÖRÜCÜOĞLU</t>
  </si>
  <si>
    <t>UĞUR TURAN</t>
  </si>
  <si>
    <t>ERTUĞRUL TÜLEKOĞLU</t>
  </si>
  <si>
    <t>BÖLÜMÜ  /ANABİLİM DALI         :FIKIH</t>
  </si>
  <si>
    <t>SÜMEYYE KARAŞ</t>
  </si>
  <si>
    <t>RUMEYSA YAŞAR</t>
  </si>
  <si>
    <t>SALİH GÜNER</t>
  </si>
  <si>
    <t>FATİH BAŞELMA</t>
  </si>
  <si>
    <t>ÜMMÜ EYMEN BALBABA</t>
  </si>
  <si>
    <t>EYYÜP YILDIZ</t>
  </si>
  <si>
    <t>HASAN KESKİN</t>
  </si>
  <si>
    <t>İSMAİL AKKURT</t>
  </si>
  <si>
    <t>ENES SOLAKOĞLU</t>
  </si>
  <si>
    <t>GÜRKAN KARABABA</t>
  </si>
  <si>
    <t>ŞERAFETTİN BORAZAN</t>
  </si>
  <si>
    <t>GAMZE ARSLAN</t>
  </si>
  <si>
    <t>SAİDE BAYAZ</t>
  </si>
  <si>
    <t>MUHAMMED ÜNVERDİ</t>
  </si>
  <si>
    <t>EYYÜP TOPCİ</t>
  </si>
  <si>
    <t>HÜSEYİN SAĞLAM</t>
  </si>
  <si>
    <t>SÜHEYLA AKÇAY</t>
  </si>
  <si>
    <t>MAHMUT TAŞCI</t>
  </si>
  <si>
    <t>OĞUZHAN KUNDAK</t>
  </si>
  <si>
    <t>MESUT KULAN</t>
  </si>
  <si>
    <t>OSMAN NURİ ÜNSAL</t>
  </si>
  <si>
    <t>MUHAMMED ÖZGÜL</t>
  </si>
  <si>
    <t>MUHAMMET ALİ ÇAĞLAR</t>
  </si>
  <si>
    <t>MUHAMMED DOĞAN</t>
  </si>
  <si>
    <t>İBRAHİM OLUG</t>
  </si>
  <si>
    <t>ÜMMÜ UMARE BULUT</t>
  </si>
  <si>
    <t>MUDDESSİR DEMİR</t>
  </si>
  <si>
    <t>ESRA NUR ŞAĞBAN</t>
  </si>
  <si>
    <t>SEYFULLAH KARA</t>
  </si>
  <si>
    <t>SERACETTİN ERAYDIN</t>
  </si>
  <si>
    <t>FATİH GÜVEN</t>
  </si>
  <si>
    <t>BÖLÜMÜ  /ANABİLİM DALI         :KELAM</t>
  </si>
  <si>
    <t>MUSTAFA ÖZBAKIR</t>
  </si>
  <si>
    <t>MUSTAFA BORSBUĞA</t>
  </si>
  <si>
    <t>BÜŞRA YURTALAN</t>
  </si>
  <si>
    <t>EYÜP ARIK</t>
  </si>
  <si>
    <t>ÜLFER KARABULUT</t>
  </si>
  <si>
    <t>HASAN SEFA TURAN</t>
  </si>
  <si>
    <t>DÜNDAR AKICI</t>
  </si>
  <si>
    <t>HARUN ASLAN</t>
  </si>
  <si>
    <t>ZEYNEP BÜŞRA ÖZDEMİR</t>
  </si>
  <si>
    <t>ÖMER FİDANBOY</t>
  </si>
  <si>
    <t>FUAT UYSAL</t>
  </si>
  <si>
    <t>ÖZKAN ŞİMŞEK</t>
  </si>
  <si>
    <t>BÜŞRA EDİS</t>
  </si>
  <si>
    <t>MUHAMMED CİHAT ORUÇ</t>
  </si>
  <si>
    <t>HASAN ÇEKEREK</t>
  </si>
  <si>
    <t>ÇAĞLAR TEKKANAT</t>
  </si>
  <si>
    <t>LÜTFÜ BEZEK</t>
  </si>
  <si>
    <t>CİHAT GENGEÇ</t>
  </si>
  <si>
    <t>MUHAMMED ÜSAME KARATAŞ</t>
  </si>
  <si>
    <t>BÖLÜMÜ  /ANABİLİM DALI         :ARAP DİLİ VE BELAGATI</t>
  </si>
  <si>
    <t>MESUT YURDAYANIK</t>
  </si>
  <si>
    <t>HİMMET KÖSE</t>
  </si>
  <si>
    <t>MUHAMMED ALİ DENİZ</t>
  </si>
  <si>
    <t>AYHAN CAN</t>
  </si>
  <si>
    <t>MEHMET FATİH BAYKAL</t>
  </si>
  <si>
    <t>MEHMET AKINCİ</t>
  </si>
  <si>
    <t>MUHAMMED ŞEHİT HAKÇIOĞLU</t>
  </si>
  <si>
    <t>ELİF GÜL GÖKHAN</t>
  </si>
  <si>
    <t>AHMET SAYAR</t>
  </si>
  <si>
    <t>MUHAMMED AŞANTOĞRUL</t>
  </si>
  <si>
    <t>MESUT AKSAKALLI</t>
  </si>
  <si>
    <t>NAİM YAMAN</t>
  </si>
  <si>
    <t>İBRAHİM MAMAK</t>
  </si>
  <si>
    <t>EBUBEKİR DOLAŞ</t>
  </si>
  <si>
    <t>ABDULLAH ERDEM</t>
  </si>
  <si>
    <t>AHMET BARAN</t>
  </si>
  <si>
    <t>MEHMET CANDAN</t>
  </si>
  <si>
    <t>HAKAN SEÇKİN</t>
  </si>
  <si>
    <t>MUHAMMET EMİN BALCI</t>
  </si>
  <si>
    <t>HALİL ÖZKILIÇ</t>
  </si>
  <si>
    <t>MENEKŞE FİLİZ YILDIRIM</t>
  </si>
  <si>
    <t>NURULLAH ORUÇ</t>
  </si>
  <si>
    <t>YAKUP ZİYAALP</t>
  </si>
  <si>
    <t>MEHMET HAYRİ ACAT</t>
  </si>
  <si>
    <t>MAHMUT KARA</t>
  </si>
  <si>
    <t>CENNET ASANA</t>
  </si>
  <si>
    <t>BÖLÜMÜ  /ANABİLİM DALI         :TEFSİR</t>
  </si>
  <si>
    <t>YUSUF MEMÜK</t>
  </si>
  <si>
    <t>MEHMET BEŞİR ERGİN</t>
  </si>
  <si>
    <t>ABDULVAHAP KÖSESOY</t>
  </si>
  <si>
    <t>MUSA ÖNEN</t>
  </si>
  <si>
    <t>MURAT AYKAÇ</t>
  </si>
  <si>
    <t>AKİF YILDIRIM</t>
  </si>
  <si>
    <t>MUHAMMED İKBAL KOYUNCU</t>
  </si>
  <si>
    <t>AYŞE AYTEKİN TURAN</t>
  </si>
  <si>
    <t>MUSTAFA TOZLU</t>
  </si>
  <si>
    <t>ABDULHALİM ALPHAN</t>
  </si>
  <si>
    <t>AYŞENUR FİDAN</t>
  </si>
  <si>
    <t>HASAN ÇELİK</t>
  </si>
  <si>
    <t>ABDÜLHALİM YILMAZ</t>
  </si>
  <si>
    <t>RUKİYE ÇELEP</t>
  </si>
  <si>
    <t>MERVE YAHŞİ</t>
  </si>
  <si>
    <t>İSMAİL BEREKET</t>
  </si>
  <si>
    <t>AKİLE TEKİN</t>
  </si>
  <si>
    <t>MUSTAFA YILDIZ</t>
  </si>
  <si>
    <t>YILMAZ KARADOĞAN</t>
  </si>
  <si>
    <t>AYŞE NUR ÇINAR</t>
  </si>
  <si>
    <t>ESRA ZEYNEP DURĞUT</t>
  </si>
  <si>
    <t>İlgili yönet. 10. maddesi uyarınca sınava girmeye hak kazanamadı.</t>
  </si>
  <si>
    <t>BİROL KARASAKAL</t>
  </si>
  <si>
    <t>ERKAN KAYA</t>
  </si>
  <si>
    <t>ULVİYE SEVDE KILAÇ</t>
  </si>
  <si>
    <t>MUSTAFA SOLMAZ</t>
  </si>
  <si>
    <t>KADİR İLTİR</t>
  </si>
  <si>
    <t>ERKAN BOSTANCI</t>
  </si>
  <si>
    <t>ABDULLAH TAYFUR</t>
  </si>
  <si>
    <t>AKAN ÇAĞIRAN</t>
  </si>
  <si>
    <t>MUHAMMET İKBAL ÇALIŞ</t>
  </si>
  <si>
    <t>ESRA ACAR</t>
  </si>
  <si>
    <t>MUSAB KAYA</t>
  </si>
  <si>
    <t>GÜLSÜM KANTAŞ</t>
  </si>
  <si>
    <t>COŞKUN ÖZDEMİR</t>
  </si>
  <si>
    <t>ADEM ALKAN</t>
  </si>
  <si>
    <t>BETÜL AKSAKAL</t>
  </si>
  <si>
    <t>ABDURRAHİM KAPLAN</t>
  </si>
  <si>
    <t>HALİL İBRAHİM AYDIN</t>
  </si>
  <si>
    <t>SEHER MÜCEVHER</t>
  </si>
  <si>
    <t>FURKAN ERBAŞ</t>
  </si>
  <si>
    <t>BÜŞRA ÇOL</t>
  </si>
  <si>
    <t>MUHAMMET ÇOL</t>
  </si>
  <si>
    <t>MÜHENDİSLİK MİMARLIK FAKÜLTESİ</t>
  </si>
  <si>
    <t>BÖLÜMÜ  /ANABİLİM DALI         : MİMARLIK</t>
  </si>
  <si>
    <t>KADRO SAYISI                                : 3</t>
  </si>
  <si>
    <t>HÜSEYİN ÖZDEMİR</t>
  </si>
  <si>
    <t>MELİKE ÖZHAN</t>
  </si>
  <si>
    <t>AYTEN HÜMA TÜLCE</t>
  </si>
  <si>
    <t>MİNEL AHU KARA</t>
  </si>
  <si>
    <t>CEYDA YURTTAŞ</t>
  </si>
  <si>
    <t>TUĞBA ERSEN</t>
  </si>
  <si>
    <t>HATİCE ÇOPUR</t>
  </si>
  <si>
    <t>İDİL ECE ŞENER</t>
  </si>
  <si>
    <t>HATİCE BIYIK</t>
  </si>
  <si>
    <t>GONCA AKÇAER</t>
  </si>
  <si>
    <t>SAADET GÜNDOĞDU FİDAN</t>
  </si>
  <si>
    <t>BURCU BURAM ÇOLAK</t>
  </si>
  <si>
    <t>HALİL HATİPOĞLU</t>
  </si>
  <si>
    <t>ZEYNEP GÜR</t>
  </si>
  <si>
    <t>GÖKHAN UŞMA</t>
  </si>
  <si>
    <t>ELİF ÇELİK</t>
  </si>
  <si>
    <t>CANSU GÜNER</t>
  </si>
  <si>
    <t>MAKBULE ÖZDEMİR</t>
  </si>
  <si>
    <t>FEN EDEBİYAT FAKÜLTESİ</t>
  </si>
  <si>
    <t>BÖLÜMÜ  /ANABİLİM DALI         :PSİKOLOJİ</t>
  </si>
  <si>
    <t>HİLAL YEKEN</t>
  </si>
  <si>
    <t>ABDUSSEBUR KAPU</t>
  </si>
  <si>
    <t>TUĞÇE BAKIR</t>
  </si>
  <si>
    <t>RANA DURMUŞ</t>
  </si>
  <si>
    <t>HEYYEM HÜRRİYETOĞLU</t>
  </si>
  <si>
    <t>BETÜL POLAT</t>
  </si>
  <si>
    <t>MERVE BOĞA</t>
  </si>
  <si>
    <t>JULİDE ECE KOSAVA</t>
  </si>
  <si>
    <t>DAMLA TUFAN</t>
  </si>
  <si>
    <t>EYLÜL CEREN DEMİR</t>
  </si>
  <si>
    <t>MELTEM DEMİR</t>
  </si>
  <si>
    <t>ABDULNAFİ TEKEŞ</t>
  </si>
  <si>
    <t>GÜLEYCAN AKTAŞ</t>
  </si>
  <si>
    <t>SEDA MERVE ŞAHİN</t>
  </si>
  <si>
    <t>SELNUR AKDOĞAN</t>
  </si>
  <si>
    <t>ELMAS MERVE MALAS</t>
  </si>
  <si>
    <t>ANIL KAYHAN TURAN</t>
  </si>
  <si>
    <t>AYŞE TUNA</t>
  </si>
  <si>
    <t>BEGÜM BOYVATLI</t>
  </si>
  <si>
    <t>NURULLAH ABAŞ</t>
  </si>
  <si>
    <t>GİZEM GEDİK</t>
  </si>
  <si>
    <t>GÜLRU YEŞİLKANAT</t>
  </si>
  <si>
    <t xml:space="preserve">           Öğretim Üyesi Dışındaki Öğretim Elemanı Kadrolarına Naklen veya Açıktan yapılacak atamalarda uygulanacak Merkezi Sınav ile Giriş Sınavlarına İlişkin Usul ve Esaslar Hakkındaki Yönetmelik uyarınca Üniversitemiz  birimlerinde istihdam edilmek üzere 26 Ekim 2016 tarihinde ilan edilen kadrolar için aynı yönetmeliğin 10. maddesi uyarınca öndeğerlendirme sonuçlarına göre yapılacak olan sözlü sınava girmeye hak kazanan  adaylar aşağıda belirtilmiştir. </t>
  </si>
  <si>
    <t>YABANCI DİL PUANI</t>
  </si>
  <si>
    <t>Geçersiz başvuru</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</si>
</sst>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Tur"/>
      <charset val="162"/>
    </font>
    <font>
      <sz val="10"/>
      <name val="Times New Roman"/>
      <family val="1"/>
      <charset val="162"/>
    </font>
    <font>
      <b/>
      <sz val="10"/>
      <name val="Times New Roman"/>
      <family val="1"/>
      <charset val="162"/>
    </font>
    <font>
      <b/>
      <sz val="9"/>
      <name val="Times New Roman"/>
      <family val="1"/>
      <charset val="162"/>
    </font>
    <font>
      <b/>
      <sz val="11"/>
      <name val="Times New Roman"/>
      <family val="1"/>
      <charset val="162"/>
    </font>
    <font>
      <sz val="9"/>
      <name val="Times New Roman"/>
      <family val="1"/>
      <charset val="162"/>
    </font>
    <font>
      <sz val="12"/>
      <name val="Times New Roman"/>
      <family val="1"/>
      <charset val="162"/>
    </font>
    <font>
      <b/>
      <sz val="12"/>
      <name val="Times New Roman"/>
      <family val="1"/>
      <charset val="162"/>
    </font>
    <font>
      <b/>
      <sz val="14"/>
      <name val="Times New Roman"/>
      <family val="1"/>
      <charset val="162"/>
    </font>
    <font>
      <sz val="14"/>
      <name val="Times New Roman"/>
      <family val="1"/>
      <charset val="162"/>
    </font>
    <font>
      <b/>
      <i/>
      <sz val="16"/>
      <name val="Times New Roman"/>
      <family val="1"/>
      <charset val="162"/>
    </font>
    <font>
      <b/>
      <sz val="16"/>
      <name val="Times New Roman"/>
      <family val="1"/>
      <charset val="16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s>
  <cellStyleXfs count="1">
    <xf numFmtId="0" fontId="0" fillId="0" borderId="0"/>
  </cellStyleXfs>
  <cellXfs count="37">
    <xf numFmtId="0" fontId="0" fillId="0" borderId="0" xfId="0"/>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3" fillId="0" borderId="1" xfId="0" applyFont="1" applyFill="1" applyBorder="1" applyAlignment="1">
      <alignment horizontal="center" vertical="center" wrapText="1"/>
    </xf>
    <xf numFmtId="2"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2" fontId="1" fillId="0" borderId="0" xfId="0" applyNumberFormat="1" applyFont="1" applyFill="1" applyBorder="1" applyAlignment="1">
      <alignment horizontal="center" vertical="center"/>
    </xf>
    <xf numFmtId="2" fontId="2" fillId="0" borderId="0" xfId="0" applyNumberFormat="1" applyFont="1" applyFill="1" applyBorder="1" applyAlignment="1">
      <alignment horizontal="left" vertical="center"/>
    </xf>
    <xf numFmtId="2" fontId="0" fillId="0" borderId="0" xfId="0" applyNumberFormat="1"/>
    <xf numFmtId="0" fontId="9"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7" fillId="0" borderId="0" xfId="0" applyFont="1" applyFill="1" applyBorder="1" applyAlignment="1">
      <alignment horizontal="center" vertical="center"/>
    </xf>
    <xf numFmtId="0" fontId="6" fillId="0" borderId="0" xfId="0" applyFont="1" applyFill="1" applyBorder="1" applyAlignment="1">
      <alignment horizontal="left" vertical="center"/>
    </xf>
    <xf numFmtId="0" fontId="4" fillId="0" borderId="0" xfId="0" applyFont="1" applyFill="1" applyBorder="1" applyAlignment="1">
      <alignment horizontal="left"/>
    </xf>
    <xf numFmtId="0" fontId="3" fillId="0" borderId="2" xfId="0"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2" borderId="4" xfId="0" applyFont="1" applyFill="1" applyBorder="1" applyAlignment="1">
      <alignment horizontal="left" vertical="center" wrapText="1"/>
    </xf>
    <xf numFmtId="2" fontId="1" fillId="0" borderId="4"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6" fillId="0" borderId="4"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5" xfId="0" applyFont="1" applyFill="1" applyBorder="1" applyAlignment="1">
      <alignment vertical="center"/>
    </xf>
    <xf numFmtId="0" fontId="2" fillId="0" borderId="1" xfId="0" applyFont="1" applyFill="1" applyBorder="1" applyAlignment="1">
      <alignment horizontal="center" vertical="center"/>
    </xf>
    <xf numFmtId="0" fontId="2"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wrapText="1"/>
    </xf>
    <xf numFmtId="0" fontId="6" fillId="0" borderId="0" xfId="0" applyFont="1" applyFill="1" applyBorder="1" applyAlignment="1">
      <alignment horizontal="center" vertical="center" wrapText="1"/>
    </xf>
    <xf numFmtId="0" fontId="11" fillId="0" borderId="0"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tabSelected="1" topLeftCell="A226" zoomScaleNormal="100" workbookViewId="0">
      <selection activeCell="H40" sqref="H40"/>
    </sheetView>
  </sheetViews>
  <sheetFormatPr defaultRowHeight="12.75" x14ac:dyDescent="0.2"/>
  <cols>
    <col min="1" max="1" width="6.7109375" customWidth="1"/>
    <col min="2" max="2" width="42.140625" customWidth="1"/>
    <col min="3" max="4" width="9.85546875" style="9" customWidth="1"/>
    <col min="5" max="5" width="11.42578125" style="9" customWidth="1"/>
    <col min="6" max="6" width="9.85546875" style="9" customWidth="1"/>
    <col min="7" max="7" width="10.7109375" style="9" customWidth="1"/>
    <col min="8" max="8" width="68.7109375" bestFit="1" customWidth="1"/>
  </cols>
  <sheetData>
    <row r="1" spans="1:8" ht="20.25" x14ac:dyDescent="0.2">
      <c r="A1" s="31" t="s">
        <v>0</v>
      </c>
      <c r="B1" s="31"/>
      <c r="C1" s="31"/>
      <c r="D1" s="31"/>
      <c r="E1" s="31"/>
      <c r="F1" s="31"/>
      <c r="G1" s="31"/>
      <c r="H1" s="31"/>
    </row>
    <row r="2" spans="1:8" ht="87.75" customHeight="1" x14ac:dyDescent="0.2">
      <c r="A2" s="32" t="s">
        <v>212</v>
      </c>
      <c r="B2" s="32"/>
      <c r="C2" s="32"/>
      <c r="D2" s="32"/>
      <c r="E2" s="32"/>
      <c r="F2" s="32"/>
      <c r="G2" s="32"/>
      <c r="H2" s="32"/>
    </row>
    <row r="3" spans="1:8" ht="24" customHeight="1" x14ac:dyDescent="0.2">
      <c r="A3" s="33" t="s">
        <v>1</v>
      </c>
      <c r="B3" s="33"/>
      <c r="C3" s="33"/>
      <c r="D3" s="33"/>
      <c r="E3" s="33"/>
      <c r="F3" s="33"/>
      <c r="G3" s="33"/>
      <c r="H3" s="10"/>
    </row>
    <row r="4" spans="1:8" ht="24" customHeight="1" x14ac:dyDescent="0.3">
      <c r="A4" s="34" t="s">
        <v>2</v>
      </c>
      <c r="B4" s="34"/>
      <c r="C4" s="34"/>
      <c r="D4" s="34"/>
      <c r="E4" s="34"/>
      <c r="F4" s="34"/>
      <c r="G4" s="34"/>
      <c r="H4" s="11"/>
    </row>
    <row r="5" spans="1:8" ht="24" customHeight="1" x14ac:dyDescent="0.3">
      <c r="A5" s="34" t="s">
        <v>3</v>
      </c>
      <c r="B5" s="34"/>
      <c r="C5" s="34"/>
      <c r="D5" s="34"/>
      <c r="E5" s="34"/>
      <c r="F5" s="34"/>
      <c r="G5" s="34"/>
      <c r="H5" s="34"/>
    </row>
    <row r="6" spans="1:8" ht="15.75" customHeight="1" x14ac:dyDescent="0.2">
      <c r="A6" s="35"/>
      <c r="B6" s="35"/>
      <c r="C6" s="35"/>
      <c r="D6" s="35"/>
      <c r="E6" s="35"/>
      <c r="F6" s="35"/>
      <c r="G6" s="35"/>
      <c r="H6" s="26"/>
    </row>
    <row r="7" spans="1:8" ht="20.25" x14ac:dyDescent="0.2">
      <c r="A7" s="36" t="s">
        <v>4</v>
      </c>
      <c r="B7" s="36"/>
      <c r="C7" s="36"/>
      <c r="D7" s="36"/>
      <c r="E7" s="36"/>
      <c r="F7" s="36"/>
      <c r="G7" s="36"/>
      <c r="H7" s="36"/>
    </row>
    <row r="8" spans="1:8" ht="12.75" customHeight="1" x14ac:dyDescent="0.2">
      <c r="A8" s="30" t="s">
        <v>5</v>
      </c>
      <c r="B8" s="30"/>
      <c r="C8" s="30"/>
      <c r="D8" s="30"/>
      <c r="E8" s="30"/>
      <c r="F8" s="30"/>
      <c r="G8" s="30"/>
      <c r="H8" s="30"/>
    </row>
    <row r="9" spans="1:8" x14ac:dyDescent="0.2">
      <c r="A9" s="5"/>
      <c r="B9" s="1"/>
      <c r="C9" s="7"/>
      <c r="D9" s="7"/>
      <c r="E9" s="7"/>
      <c r="F9" s="7"/>
      <c r="G9" s="4"/>
      <c r="H9" s="6"/>
    </row>
    <row r="10" spans="1:8" ht="14.25" customHeight="1" x14ac:dyDescent="0.2">
      <c r="A10" s="27" t="s">
        <v>6</v>
      </c>
      <c r="B10" s="27"/>
      <c r="C10" s="27"/>
      <c r="D10" s="27"/>
      <c r="E10" s="27"/>
      <c r="F10" s="27"/>
      <c r="G10" s="27"/>
      <c r="H10" s="27"/>
    </row>
    <row r="11" spans="1:8" ht="14.25" x14ac:dyDescent="0.2">
      <c r="A11" s="27" t="s">
        <v>7</v>
      </c>
      <c r="B11" s="27"/>
      <c r="C11" s="27"/>
      <c r="D11" s="27"/>
      <c r="E11" s="27"/>
      <c r="F11" s="27"/>
      <c r="G11" s="27"/>
      <c r="H11" s="2"/>
    </row>
    <row r="12" spans="1:8" ht="14.25" x14ac:dyDescent="0.2">
      <c r="A12" s="25"/>
      <c r="B12" s="25"/>
      <c r="C12" s="8"/>
      <c r="D12" s="8"/>
      <c r="E12" s="8"/>
      <c r="F12" s="8"/>
      <c r="G12" s="8"/>
      <c r="H12" s="2"/>
    </row>
    <row r="13" spans="1:8" ht="30" customHeight="1" x14ac:dyDescent="0.2">
      <c r="A13" s="28"/>
      <c r="B13" s="28"/>
      <c r="C13" s="29" t="s">
        <v>8</v>
      </c>
      <c r="D13" s="29"/>
      <c r="E13" s="29"/>
      <c r="F13" s="29"/>
      <c r="G13" s="29"/>
      <c r="H13" s="29"/>
    </row>
    <row r="14" spans="1:8" ht="27" customHeight="1" thickBot="1" x14ac:dyDescent="0.25">
      <c r="A14" s="3" t="s">
        <v>9</v>
      </c>
      <c r="B14" s="15" t="s">
        <v>10</v>
      </c>
      <c r="C14" s="15" t="s">
        <v>11</v>
      </c>
      <c r="D14" s="16">
        <v>0.6</v>
      </c>
      <c r="E14" s="15" t="s">
        <v>213</v>
      </c>
      <c r="F14" s="16">
        <v>0.4</v>
      </c>
      <c r="G14" s="15" t="s">
        <v>12</v>
      </c>
      <c r="H14" s="22" t="s">
        <v>13</v>
      </c>
    </row>
    <row r="15" spans="1:8" ht="17.25" customHeight="1" thickTop="1" thickBot="1" x14ac:dyDescent="0.25">
      <c r="A15" s="17">
        <v>1</v>
      </c>
      <c r="B15" s="18" t="s">
        <v>14</v>
      </c>
      <c r="C15" s="19">
        <v>85.784999999999997</v>
      </c>
      <c r="D15" s="19">
        <f t="shared" ref="D15:D42" si="0">(C15*60%)</f>
        <v>51.470999999999997</v>
      </c>
      <c r="E15" s="19">
        <v>83.75</v>
      </c>
      <c r="F15" s="20">
        <f t="shared" ref="F15:F42" si="1">(E15*40%)</f>
        <v>33.5</v>
      </c>
      <c r="G15" s="21">
        <f t="shared" ref="G15:G42" si="2">SUM(D15+F15)</f>
        <v>84.971000000000004</v>
      </c>
      <c r="H15" s="23" t="s">
        <v>15</v>
      </c>
    </row>
    <row r="16" spans="1:8" ht="17.25" customHeight="1" thickTop="1" thickBot="1" x14ac:dyDescent="0.25">
      <c r="A16" s="17">
        <v>2</v>
      </c>
      <c r="B16" s="18" t="s">
        <v>16</v>
      </c>
      <c r="C16" s="19">
        <v>87.183000000000007</v>
      </c>
      <c r="D16" s="19">
        <f t="shared" si="0"/>
        <v>52.309800000000003</v>
      </c>
      <c r="E16" s="19">
        <v>71.25</v>
      </c>
      <c r="F16" s="20">
        <f t="shared" si="1"/>
        <v>28.5</v>
      </c>
      <c r="G16" s="21">
        <f t="shared" si="2"/>
        <v>80.809799999999996</v>
      </c>
      <c r="H16" s="23" t="s">
        <v>15</v>
      </c>
    </row>
    <row r="17" spans="1:8" ht="17.25" customHeight="1" thickTop="1" thickBot="1" x14ac:dyDescent="0.25">
      <c r="A17" s="17">
        <v>3</v>
      </c>
      <c r="B17" s="18" t="s">
        <v>17</v>
      </c>
      <c r="C17" s="19">
        <v>89.697000000000003</v>
      </c>
      <c r="D17" s="19">
        <f t="shared" si="0"/>
        <v>53.818199999999997</v>
      </c>
      <c r="E17" s="19">
        <v>62.5</v>
      </c>
      <c r="F17" s="20">
        <f t="shared" si="1"/>
        <v>25</v>
      </c>
      <c r="G17" s="21">
        <f t="shared" si="2"/>
        <v>78.81819999999999</v>
      </c>
      <c r="H17" s="23" t="s">
        <v>15</v>
      </c>
    </row>
    <row r="18" spans="1:8" ht="17.25" customHeight="1" thickTop="1" thickBot="1" x14ac:dyDescent="0.25">
      <c r="A18" s="17">
        <v>4</v>
      </c>
      <c r="B18" s="18" t="s">
        <v>18</v>
      </c>
      <c r="C18" s="19">
        <v>88.739000000000004</v>
      </c>
      <c r="D18" s="19">
        <f t="shared" si="0"/>
        <v>53.243400000000001</v>
      </c>
      <c r="E18" s="19">
        <v>62.5</v>
      </c>
      <c r="F18" s="20">
        <f t="shared" si="1"/>
        <v>25</v>
      </c>
      <c r="G18" s="21">
        <f t="shared" si="2"/>
        <v>78.243400000000008</v>
      </c>
      <c r="H18" s="23" t="s">
        <v>15</v>
      </c>
    </row>
    <row r="19" spans="1:8" ht="17.25" customHeight="1" thickTop="1" thickBot="1" x14ac:dyDescent="0.25">
      <c r="A19" s="17">
        <v>5</v>
      </c>
      <c r="B19" s="18" t="s">
        <v>19</v>
      </c>
      <c r="C19" s="19">
        <v>83.816000000000003</v>
      </c>
      <c r="D19" s="19">
        <f t="shared" si="0"/>
        <v>50.2896</v>
      </c>
      <c r="E19" s="19">
        <v>67.5</v>
      </c>
      <c r="F19" s="20">
        <f t="shared" si="1"/>
        <v>27</v>
      </c>
      <c r="G19" s="21">
        <f t="shared" si="2"/>
        <v>77.289600000000007</v>
      </c>
      <c r="H19" s="23" t="s">
        <v>15</v>
      </c>
    </row>
    <row r="20" spans="1:8" ht="17.25" customHeight="1" thickTop="1" thickBot="1" x14ac:dyDescent="0.25">
      <c r="A20" s="17">
        <v>6</v>
      </c>
      <c r="B20" s="18" t="s">
        <v>20</v>
      </c>
      <c r="C20" s="19">
        <v>87.403000000000006</v>
      </c>
      <c r="D20" s="19">
        <f t="shared" si="0"/>
        <v>52.441800000000001</v>
      </c>
      <c r="E20" s="19">
        <v>60</v>
      </c>
      <c r="F20" s="20">
        <f t="shared" si="1"/>
        <v>24</v>
      </c>
      <c r="G20" s="21">
        <f t="shared" si="2"/>
        <v>76.441800000000001</v>
      </c>
      <c r="H20" s="23" t="s">
        <v>15</v>
      </c>
    </row>
    <row r="21" spans="1:8" ht="17.25" customHeight="1" thickTop="1" thickBot="1" x14ac:dyDescent="0.25">
      <c r="A21" s="17">
        <v>7</v>
      </c>
      <c r="B21" s="18" t="s">
        <v>21</v>
      </c>
      <c r="C21" s="19">
        <v>88.182000000000002</v>
      </c>
      <c r="D21" s="19">
        <f t="shared" si="0"/>
        <v>52.909199999999998</v>
      </c>
      <c r="E21" s="19">
        <v>57.5</v>
      </c>
      <c r="F21" s="20">
        <f t="shared" si="1"/>
        <v>23</v>
      </c>
      <c r="G21" s="21">
        <f t="shared" si="2"/>
        <v>75.909199999999998</v>
      </c>
      <c r="H21" s="23" t="s">
        <v>15</v>
      </c>
    </row>
    <row r="22" spans="1:8" ht="17.25" customHeight="1" thickTop="1" thickBot="1" x14ac:dyDescent="0.25">
      <c r="A22" s="17">
        <v>8</v>
      </c>
      <c r="B22" s="18" t="s">
        <v>22</v>
      </c>
      <c r="C22" s="19">
        <v>84.046000000000006</v>
      </c>
      <c r="D22" s="19">
        <f t="shared" si="0"/>
        <v>50.427600000000005</v>
      </c>
      <c r="E22" s="19">
        <v>61.25</v>
      </c>
      <c r="F22" s="20">
        <f t="shared" si="1"/>
        <v>24.5</v>
      </c>
      <c r="G22" s="21">
        <f t="shared" si="2"/>
        <v>74.927600000000012</v>
      </c>
      <c r="H22" s="23" t="s">
        <v>15</v>
      </c>
    </row>
    <row r="23" spans="1:8" ht="17.25" customHeight="1" thickTop="1" thickBot="1" x14ac:dyDescent="0.25">
      <c r="A23" s="17">
        <v>9</v>
      </c>
      <c r="B23" s="18" t="s">
        <v>23</v>
      </c>
      <c r="C23" s="19">
        <v>74.817999999999998</v>
      </c>
      <c r="D23" s="19">
        <f t="shared" si="0"/>
        <v>44.890799999999999</v>
      </c>
      <c r="E23" s="19">
        <v>73.75</v>
      </c>
      <c r="F23" s="20">
        <f t="shared" si="1"/>
        <v>29.5</v>
      </c>
      <c r="G23" s="21">
        <f t="shared" si="2"/>
        <v>74.390799999999999</v>
      </c>
      <c r="H23" s="23" t="s">
        <v>15</v>
      </c>
    </row>
    <row r="24" spans="1:8" ht="17.25" customHeight="1" thickTop="1" thickBot="1" x14ac:dyDescent="0.25">
      <c r="A24" s="17">
        <v>10</v>
      </c>
      <c r="B24" s="18" t="s">
        <v>24</v>
      </c>
      <c r="C24" s="19">
        <v>80.881</v>
      </c>
      <c r="D24" s="19">
        <f t="shared" si="0"/>
        <v>48.528599999999997</v>
      </c>
      <c r="E24" s="19">
        <v>63.75</v>
      </c>
      <c r="F24" s="20">
        <f t="shared" si="1"/>
        <v>25.5</v>
      </c>
      <c r="G24" s="21">
        <f t="shared" si="2"/>
        <v>74.028599999999997</v>
      </c>
      <c r="H24" s="23" t="s">
        <v>15</v>
      </c>
    </row>
    <row r="25" spans="1:8" ht="17.25" customHeight="1" thickTop="1" thickBot="1" x14ac:dyDescent="0.25">
      <c r="A25" s="17">
        <v>11</v>
      </c>
      <c r="B25" s="18" t="s">
        <v>25</v>
      </c>
      <c r="C25" s="19">
        <v>79.802999999999997</v>
      </c>
      <c r="D25" s="19">
        <f t="shared" si="0"/>
        <v>47.881799999999998</v>
      </c>
      <c r="E25" s="19">
        <v>65</v>
      </c>
      <c r="F25" s="20">
        <f t="shared" si="1"/>
        <v>26</v>
      </c>
      <c r="G25" s="21">
        <f t="shared" si="2"/>
        <v>73.881799999999998</v>
      </c>
      <c r="H25" s="23" t="s">
        <v>15</v>
      </c>
    </row>
    <row r="26" spans="1:8" ht="17.25" customHeight="1" thickTop="1" thickBot="1" x14ac:dyDescent="0.25">
      <c r="A26" s="17">
        <v>12</v>
      </c>
      <c r="B26" s="18" t="s">
        <v>26</v>
      </c>
      <c r="C26" s="19">
        <v>75.114999999999995</v>
      </c>
      <c r="D26" s="19">
        <f t="shared" si="0"/>
        <v>45.068999999999996</v>
      </c>
      <c r="E26" s="19">
        <v>62.5</v>
      </c>
      <c r="F26" s="20">
        <f t="shared" si="1"/>
        <v>25</v>
      </c>
      <c r="G26" s="21">
        <f t="shared" si="2"/>
        <v>70.068999999999988</v>
      </c>
      <c r="H26" s="23" t="s">
        <v>15</v>
      </c>
    </row>
    <row r="27" spans="1:8" ht="17.25" customHeight="1" thickTop="1" thickBot="1" x14ac:dyDescent="0.25">
      <c r="A27" s="17">
        <v>13</v>
      </c>
      <c r="B27" s="18" t="s">
        <v>27</v>
      </c>
      <c r="C27" s="19">
        <v>74.620999999999995</v>
      </c>
      <c r="D27" s="19">
        <f t="shared" si="0"/>
        <v>44.772599999999997</v>
      </c>
      <c r="E27" s="19">
        <v>60</v>
      </c>
      <c r="F27" s="20">
        <f t="shared" si="1"/>
        <v>24</v>
      </c>
      <c r="G27" s="21">
        <f t="shared" si="2"/>
        <v>68.772599999999997</v>
      </c>
      <c r="H27" s="23" t="s">
        <v>15</v>
      </c>
    </row>
    <row r="28" spans="1:8" ht="17.25" customHeight="1" thickTop="1" thickBot="1" x14ac:dyDescent="0.25">
      <c r="A28" s="17">
        <v>14</v>
      </c>
      <c r="B28" s="18" t="s">
        <v>28</v>
      </c>
      <c r="C28" s="19">
        <v>74.552000000000007</v>
      </c>
      <c r="D28" s="19">
        <f t="shared" si="0"/>
        <v>44.731200000000001</v>
      </c>
      <c r="E28" s="19">
        <v>60</v>
      </c>
      <c r="F28" s="20">
        <f t="shared" si="1"/>
        <v>24</v>
      </c>
      <c r="G28" s="21">
        <f t="shared" si="2"/>
        <v>68.731200000000001</v>
      </c>
      <c r="H28" s="23" t="s">
        <v>15</v>
      </c>
    </row>
    <row r="29" spans="1:8" ht="17.25" customHeight="1" thickTop="1" thickBot="1" x14ac:dyDescent="0.25">
      <c r="A29" s="17">
        <v>15</v>
      </c>
      <c r="B29" s="18" t="s">
        <v>29</v>
      </c>
      <c r="C29" s="19">
        <v>75.762</v>
      </c>
      <c r="D29" s="19">
        <f t="shared" si="0"/>
        <v>45.4572</v>
      </c>
      <c r="E29" s="19">
        <v>55</v>
      </c>
      <c r="F29" s="20">
        <f t="shared" si="1"/>
        <v>22</v>
      </c>
      <c r="G29" s="21">
        <f t="shared" si="2"/>
        <v>67.4572</v>
      </c>
      <c r="H29" s="23" t="s">
        <v>15</v>
      </c>
    </row>
    <row r="30" spans="1:8" ht="17.25" customHeight="1" thickTop="1" thickBot="1" x14ac:dyDescent="0.25">
      <c r="A30" s="17">
        <v>16</v>
      </c>
      <c r="B30" s="18" t="s">
        <v>30</v>
      </c>
      <c r="C30" s="19">
        <v>71.05</v>
      </c>
      <c r="D30" s="19">
        <f t="shared" si="0"/>
        <v>42.629999999999995</v>
      </c>
      <c r="E30" s="19">
        <v>58.75</v>
      </c>
      <c r="F30" s="20">
        <f t="shared" si="1"/>
        <v>23.5</v>
      </c>
      <c r="G30" s="21">
        <f t="shared" si="2"/>
        <v>66.13</v>
      </c>
      <c r="H30" s="23" t="s">
        <v>15</v>
      </c>
    </row>
    <row r="31" spans="1:8" ht="17.25" customHeight="1" thickTop="1" thickBot="1" x14ac:dyDescent="0.25">
      <c r="A31" s="17">
        <v>17</v>
      </c>
      <c r="B31" s="18" t="s">
        <v>31</v>
      </c>
      <c r="C31" s="19">
        <v>87.137</v>
      </c>
      <c r="D31" s="19">
        <f t="shared" ref="D31:D41" si="3">(C31*60%)</f>
        <v>52.282199999999996</v>
      </c>
      <c r="E31" s="19">
        <v>77.5</v>
      </c>
      <c r="F31" s="20">
        <f t="shared" ref="F31:F41" si="4">(E31*40%)</f>
        <v>31</v>
      </c>
      <c r="G31" s="21">
        <f t="shared" ref="G31:G41" si="5">SUM(D31+F31)</f>
        <v>83.282199999999989</v>
      </c>
      <c r="H31" s="23" t="s">
        <v>32</v>
      </c>
    </row>
    <row r="32" spans="1:8" ht="17.25" customHeight="1" thickTop="1" thickBot="1" x14ac:dyDescent="0.25">
      <c r="A32" s="17">
        <v>18</v>
      </c>
      <c r="B32" s="18" t="s">
        <v>33</v>
      </c>
      <c r="C32" s="19">
        <v>83.322999999999993</v>
      </c>
      <c r="D32" s="19">
        <f t="shared" si="3"/>
        <v>49.993799999999993</v>
      </c>
      <c r="E32" s="19">
        <v>75</v>
      </c>
      <c r="F32" s="20">
        <f t="shared" si="4"/>
        <v>30</v>
      </c>
      <c r="G32" s="21">
        <f t="shared" si="5"/>
        <v>79.993799999999993</v>
      </c>
      <c r="H32" s="23" t="s">
        <v>32</v>
      </c>
    </row>
    <row r="33" spans="1:8" ht="17.25" customHeight="1" thickTop="1" thickBot="1" x14ac:dyDescent="0.25">
      <c r="A33" s="17">
        <v>19</v>
      </c>
      <c r="B33" s="18" t="s">
        <v>34</v>
      </c>
      <c r="C33" s="19">
        <v>85.894999999999996</v>
      </c>
      <c r="D33" s="19">
        <f t="shared" si="3"/>
        <v>51.536999999999999</v>
      </c>
      <c r="E33" s="19">
        <v>61.25</v>
      </c>
      <c r="F33" s="20">
        <f t="shared" si="4"/>
        <v>24.5</v>
      </c>
      <c r="G33" s="21">
        <f t="shared" si="5"/>
        <v>76.037000000000006</v>
      </c>
      <c r="H33" s="23" t="s">
        <v>32</v>
      </c>
    </row>
    <row r="34" spans="1:8" ht="17.25" customHeight="1" thickTop="1" thickBot="1" x14ac:dyDescent="0.25">
      <c r="A34" s="17">
        <v>20</v>
      </c>
      <c r="B34" s="18" t="s">
        <v>35</v>
      </c>
      <c r="C34" s="19">
        <v>71.713999999999999</v>
      </c>
      <c r="D34" s="19">
        <f t="shared" si="3"/>
        <v>43.028399999999998</v>
      </c>
      <c r="E34" s="19">
        <v>78.75</v>
      </c>
      <c r="F34" s="20">
        <f t="shared" si="4"/>
        <v>31.5</v>
      </c>
      <c r="G34" s="21">
        <f t="shared" si="5"/>
        <v>74.528400000000005</v>
      </c>
      <c r="H34" s="23" t="s">
        <v>32</v>
      </c>
    </row>
    <row r="35" spans="1:8" ht="17.25" customHeight="1" thickTop="1" thickBot="1" x14ac:dyDescent="0.25">
      <c r="A35" s="17">
        <v>21</v>
      </c>
      <c r="B35" s="18" t="s">
        <v>36</v>
      </c>
      <c r="C35" s="19">
        <v>84.483999999999995</v>
      </c>
      <c r="D35" s="19">
        <f t="shared" si="3"/>
        <v>50.690399999999997</v>
      </c>
      <c r="E35" s="19">
        <v>52.5</v>
      </c>
      <c r="F35" s="20">
        <f t="shared" si="4"/>
        <v>21</v>
      </c>
      <c r="G35" s="21">
        <f t="shared" si="5"/>
        <v>71.690399999999997</v>
      </c>
      <c r="H35" s="23" t="s">
        <v>32</v>
      </c>
    </row>
    <row r="36" spans="1:8" ht="17.25" customHeight="1" thickTop="1" thickBot="1" x14ac:dyDescent="0.25">
      <c r="A36" s="17">
        <v>22</v>
      </c>
      <c r="B36" s="18" t="s">
        <v>37</v>
      </c>
      <c r="C36" s="19">
        <v>83.137</v>
      </c>
      <c r="D36" s="19">
        <f t="shared" si="3"/>
        <v>49.882199999999997</v>
      </c>
      <c r="E36" s="19">
        <v>53.75</v>
      </c>
      <c r="F36" s="20">
        <f t="shared" si="4"/>
        <v>21.5</v>
      </c>
      <c r="G36" s="21">
        <f t="shared" si="5"/>
        <v>71.382199999999997</v>
      </c>
      <c r="H36" s="23" t="s">
        <v>32</v>
      </c>
    </row>
    <row r="37" spans="1:8" ht="17.25" customHeight="1" thickTop="1" thickBot="1" x14ac:dyDescent="0.25">
      <c r="A37" s="17">
        <v>23</v>
      </c>
      <c r="B37" s="18" t="s">
        <v>38</v>
      </c>
      <c r="C37" s="19">
        <v>70.566000000000003</v>
      </c>
      <c r="D37" s="19">
        <f t="shared" si="3"/>
        <v>42.339599999999997</v>
      </c>
      <c r="E37" s="19">
        <v>72.5</v>
      </c>
      <c r="F37" s="20">
        <f t="shared" si="4"/>
        <v>29</v>
      </c>
      <c r="G37" s="21">
        <f t="shared" si="5"/>
        <v>71.33959999999999</v>
      </c>
      <c r="H37" s="23" t="s">
        <v>32</v>
      </c>
    </row>
    <row r="38" spans="1:8" ht="17.25" customHeight="1" thickTop="1" thickBot="1" x14ac:dyDescent="0.25">
      <c r="A38" s="17">
        <v>24</v>
      </c>
      <c r="B38" s="18" t="s">
        <v>39</v>
      </c>
      <c r="C38" s="19">
        <v>83.373000000000005</v>
      </c>
      <c r="D38" s="19">
        <f t="shared" si="3"/>
        <v>50.023800000000001</v>
      </c>
      <c r="E38" s="19">
        <v>52.5</v>
      </c>
      <c r="F38" s="20">
        <f t="shared" si="4"/>
        <v>21</v>
      </c>
      <c r="G38" s="21">
        <f t="shared" si="5"/>
        <v>71.023799999999994</v>
      </c>
      <c r="H38" s="23" t="s">
        <v>32</v>
      </c>
    </row>
    <row r="39" spans="1:8" ht="17.25" customHeight="1" thickTop="1" thickBot="1" x14ac:dyDescent="0.25">
      <c r="A39" s="17">
        <v>25</v>
      </c>
      <c r="B39" s="18" t="s">
        <v>40</v>
      </c>
      <c r="C39" s="19">
        <v>73.772999999999996</v>
      </c>
      <c r="D39" s="19">
        <f t="shared" si="3"/>
        <v>44.263799999999996</v>
      </c>
      <c r="E39" s="19">
        <v>66.25</v>
      </c>
      <c r="F39" s="20">
        <f t="shared" si="4"/>
        <v>26.5</v>
      </c>
      <c r="G39" s="21">
        <f t="shared" si="5"/>
        <v>70.763800000000003</v>
      </c>
      <c r="H39" s="23" t="s">
        <v>32</v>
      </c>
    </row>
    <row r="40" spans="1:8" ht="17.25" customHeight="1" thickTop="1" thickBot="1" x14ac:dyDescent="0.25">
      <c r="A40" s="17">
        <v>26</v>
      </c>
      <c r="B40" s="18" t="s">
        <v>41</v>
      </c>
      <c r="C40" s="19">
        <v>78.911000000000001</v>
      </c>
      <c r="D40" s="19">
        <f t="shared" si="3"/>
        <v>47.346600000000002</v>
      </c>
      <c r="E40" s="19">
        <v>55</v>
      </c>
      <c r="F40" s="20">
        <f t="shared" si="4"/>
        <v>22</v>
      </c>
      <c r="G40" s="21">
        <f t="shared" si="5"/>
        <v>69.346599999999995</v>
      </c>
      <c r="H40" s="23" t="s">
        <v>32</v>
      </c>
    </row>
    <row r="41" spans="1:8" ht="17.25" customHeight="1" thickTop="1" thickBot="1" x14ac:dyDescent="0.25">
      <c r="A41" s="17">
        <v>27</v>
      </c>
      <c r="B41" s="18" t="s">
        <v>42</v>
      </c>
      <c r="C41" s="19">
        <v>77.456000000000003</v>
      </c>
      <c r="D41" s="19">
        <f t="shared" si="3"/>
        <v>46.473599999999998</v>
      </c>
      <c r="E41" s="19">
        <v>52.5</v>
      </c>
      <c r="F41" s="20">
        <f t="shared" si="4"/>
        <v>21</v>
      </c>
      <c r="G41" s="21">
        <f t="shared" si="5"/>
        <v>67.473600000000005</v>
      </c>
      <c r="H41" s="23" t="s">
        <v>32</v>
      </c>
    </row>
    <row r="42" spans="1:8" ht="17.25" customHeight="1" thickTop="1" thickBot="1" x14ac:dyDescent="0.25">
      <c r="A42" s="17">
        <v>28</v>
      </c>
      <c r="B42" s="18" t="s">
        <v>43</v>
      </c>
      <c r="C42" s="19"/>
      <c r="D42" s="19">
        <f t="shared" si="0"/>
        <v>0</v>
      </c>
      <c r="E42" s="19"/>
      <c r="F42" s="20">
        <f t="shared" si="1"/>
        <v>0</v>
      </c>
      <c r="G42" s="21">
        <f t="shared" si="2"/>
        <v>0</v>
      </c>
      <c r="H42" s="23" t="s">
        <v>32</v>
      </c>
    </row>
    <row r="43" spans="1:8" ht="25.5" customHeight="1" thickTop="1" x14ac:dyDescent="0.2">
      <c r="A43" s="12"/>
      <c r="B43" s="14"/>
      <c r="C43" s="7"/>
      <c r="D43" s="7"/>
      <c r="E43" s="7"/>
      <c r="F43" s="7"/>
      <c r="G43" s="4"/>
      <c r="H43" s="13"/>
    </row>
    <row r="44" spans="1:8" x14ac:dyDescent="0.2">
      <c r="A44" s="30" t="s">
        <v>5</v>
      </c>
      <c r="B44" s="30"/>
      <c r="C44" s="30"/>
      <c r="D44" s="30"/>
      <c r="E44" s="30"/>
      <c r="F44" s="30"/>
      <c r="G44" s="30"/>
      <c r="H44" s="30"/>
    </row>
    <row r="45" spans="1:8" x14ac:dyDescent="0.2">
      <c r="A45" s="5"/>
      <c r="B45" s="1"/>
      <c r="C45" s="7"/>
      <c r="D45" s="7"/>
      <c r="E45" s="7"/>
      <c r="F45" s="7"/>
      <c r="G45" s="4"/>
      <c r="H45" s="6"/>
    </row>
    <row r="46" spans="1:8" x14ac:dyDescent="0.2">
      <c r="A46" s="27" t="s">
        <v>44</v>
      </c>
      <c r="B46" s="27"/>
      <c r="C46" s="27"/>
      <c r="D46" s="27"/>
      <c r="E46" s="27"/>
      <c r="F46" s="27"/>
      <c r="G46" s="27"/>
      <c r="H46" s="27"/>
    </row>
    <row r="47" spans="1:8" ht="14.25" x14ac:dyDescent="0.2">
      <c r="A47" s="27" t="s">
        <v>7</v>
      </c>
      <c r="B47" s="27"/>
      <c r="C47" s="27"/>
      <c r="D47" s="27"/>
      <c r="E47" s="27"/>
      <c r="F47" s="27"/>
      <c r="G47" s="27"/>
      <c r="H47" s="2"/>
    </row>
    <row r="48" spans="1:8" ht="14.25" x14ac:dyDescent="0.2">
      <c r="A48" s="25"/>
      <c r="B48" s="25"/>
      <c r="C48" s="8"/>
      <c r="D48" s="8"/>
      <c r="E48" s="8"/>
      <c r="F48" s="8"/>
      <c r="G48" s="8"/>
      <c r="H48" s="2"/>
    </row>
    <row r="49" spans="1:8" x14ac:dyDescent="0.2">
      <c r="A49" s="28"/>
      <c r="B49" s="28"/>
      <c r="C49" s="29" t="s">
        <v>8</v>
      </c>
      <c r="D49" s="29"/>
      <c r="E49" s="29"/>
      <c r="F49" s="29"/>
      <c r="G49" s="29"/>
      <c r="H49" s="29"/>
    </row>
    <row r="50" spans="1:8" ht="24.75" thickBot="1" x14ac:dyDescent="0.25">
      <c r="A50" s="3" t="s">
        <v>9</v>
      </c>
      <c r="B50" s="15" t="s">
        <v>10</v>
      </c>
      <c r="C50" s="15" t="s">
        <v>11</v>
      </c>
      <c r="D50" s="16">
        <v>0.6</v>
      </c>
      <c r="E50" s="15" t="s">
        <v>213</v>
      </c>
      <c r="F50" s="16">
        <v>0.4</v>
      </c>
      <c r="G50" s="15" t="s">
        <v>12</v>
      </c>
      <c r="H50" s="22" t="s">
        <v>13</v>
      </c>
    </row>
    <row r="51" spans="1:8" ht="17.25" thickTop="1" thickBot="1" x14ac:dyDescent="0.25">
      <c r="A51" s="17">
        <v>1</v>
      </c>
      <c r="B51" s="18" t="s">
        <v>45</v>
      </c>
      <c r="C51" s="19">
        <v>90.536000000000001</v>
      </c>
      <c r="D51" s="19">
        <f t="shared" ref="D51:D81" si="6">(C51*60%)</f>
        <v>54.321599999999997</v>
      </c>
      <c r="E51" s="19">
        <v>77.5</v>
      </c>
      <c r="F51" s="20">
        <f t="shared" ref="F51:F81" si="7">(E51*40%)</f>
        <v>31</v>
      </c>
      <c r="G51" s="21">
        <f t="shared" ref="G51:G81" si="8">SUM(D51+F51)</f>
        <v>85.321599999999989</v>
      </c>
      <c r="H51" s="23" t="s">
        <v>15</v>
      </c>
    </row>
    <row r="52" spans="1:8" ht="17.25" thickTop="1" thickBot="1" x14ac:dyDescent="0.25">
      <c r="A52" s="17">
        <v>2</v>
      </c>
      <c r="B52" s="18" t="s">
        <v>46</v>
      </c>
      <c r="C52" s="19">
        <v>90.12</v>
      </c>
      <c r="D52" s="19">
        <f t="shared" si="6"/>
        <v>54.072000000000003</v>
      </c>
      <c r="E52" s="19">
        <v>63.75</v>
      </c>
      <c r="F52" s="20">
        <f t="shared" si="7"/>
        <v>25.5</v>
      </c>
      <c r="G52" s="21">
        <f t="shared" si="8"/>
        <v>79.572000000000003</v>
      </c>
      <c r="H52" s="23" t="s">
        <v>15</v>
      </c>
    </row>
    <row r="53" spans="1:8" ht="17.25" thickTop="1" thickBot="1" x14ac:dyDescent="0.25">
      <c r="A53" s="17">
        <v>3</v>
      </c>
      <c r="B53" s="18" t="s">
        <v>47</v>
      </c>
      <c r="C53" s="19">
        <v>80.048000000000002</v>
      </c>
      <c r="D53" s="19">
        <f t="shared" si="6"/>
        <v>48.028799999999997</v>
      </c>
      <c r="E53" s="19">
        <v>75</v>
      </c>
      <c r="F53" s="20">
        <f t="shared" si="7"/>
        <v>30</v>
      </c>
      <c r="G53" s="21">
        <f t="shared" si="8"/>
        <v>78.02879999999999</v>
      </c>
      <c r="H53" s="23" t="s">
        <v>15</v>
      </c>
    </row>
    <row r="54" spans="1:8" ht="17.25" thickTop="1" thickBot="1" x14ac:dyDescent="0.25">
      <c r="A54" s="17">
        <v>4</v>
      </c>
      <c r="B54" s="18" t="s">
        <v>48</v>
      </c>
      <c r="C54" s="19">
        <v>87.17</v>
      </c>
      <c r="D54" s="19">
        <f t="shared" si="6"/>
        <v>52.302</v>
      </c>
      <c r="E54" s="19">
        <v>61.25</v>
      </c>
      <c r="F54" s="20">
        <f t="shared" si="7"/>
        <v>24.5</v>
      </c>
      <c r="G54" s="21">
        <f t="shared" si="8"/>
        <v>76.801999999999992</v>
      </c>
      <c r="H54" s="23" t="s">
        <v>15</v>
      </c>
    </row>
    <row r="55" spans="1:8" ht="17.25" thickTop="1" thickBot="1" x14ac:dyDescent="0.25">
      <c r="A55" s="17">
        <v>5</v>
      </c>
      <c r="B55" s="18" t="s">
        <v>49</v>
      </c>
      <c r="C55" s="19">
        <v>81.971999999999994</v>
      </c>
      <c r="D55" s="19">
        <f t="shared" si="6"/>
        <v>49.183199999999992</v>
      </c>
      <c r="E55" s="19">
        <v>68.75</v>
      </c>
      <c r="F55" s="20">
        <f t="shared" si="7"/>
        <v>27.5</v>
      </c>
      <c r="G55" s="21">
        <f t="shared" si="8"/>
        <v>76.683199999999999</v>
      </c>
      <c r="H55" s="23" t="s">
        <v>15</v>
      </c>
    </row>
    <row r="56" spans="1:8" ht="17.25" thickTop="1" thickBot="1" x14ac:dyDescent="0.25">
      <c r="A56" s="17">
        <v>6</v>
      </c>
      <c r="B56" s="18" t="s">
        <v>50</v>
      </c>
      <c r="C56" s="19">
        <v>87.89</v>
      </c>
      <c r="D56" s="19">
        <f t="shared" si="6"/>
        <v>52.734000000000002</v>
      </c>
      <c r="E56" s="19">
        <v>56.25</v>
      </c>
      <c r="F56" s="20">
        <f t="shared" si="7"/>
        <v>22.5</v>
      </c>
      <c r="G56" s="21">
        <f t="shared" si="8"/>
        <v>75.234000000000009</v>
      </c>
      <c r="H56" s="23" t="s">
        <v>15</v>
      </c>
    </row>
    <row r="57" spans="1:8" ht="17.25" thickTop="1" thickBot="1" x14ac:dyDescent="0.25">
      <c r="A57" s="17">
        <v>7</v>
      </c>
      <c r="B57" s="18" t="s">
        <v>51</v>
      </c>
      <c r="C57" s="19">
        <v>78.611000000000004</v>
      </c>
      <c r="D57" s="19">
        <f t="shared" si="6"/>
        <v>47.166600000000003</v>
      </c>
      <c r="E57" s="19">
        <v>70</v>
      </c>
      <c r="F57" s="20">
        <f t="shared" si="7"/>
        <v>28</v>
      </c>
      <c r="G57" s="21">
        <f t="shared" si="8"/>
        <v>75.166600000000003</v>
      </c>
      <c r="H57" s="23" t="s">
        <v>15</v>
      </c>
    </row>
    <row r="58" spans="1:8" ht="17.25" thickTop="1" thickBot="1" x14ac:dyDescent="0.25">
      <c r="A58" s="17">
        <v>8</v>
      </c>
      <c r="B58" s="18" t="s">
        <v>52</v>
      </c>
      <c r="C58" s="19">
        <v>88.15</v>
      </c>
      <c r="D58" s="19">
        <f t="shared" si="6"/>
        <v>52.89</v>
      </c>
      <c r="E58" s="19">
        <v>55</v>
      </c>
      <c r="F58" s="20">
        <f t="shared" si="7"/>
        <v>22</v>
      </c>
      <c r="G58" s="21">
        <f t="shared" si="8"/>
        <v>74.89</v>
      </c>
      <c r="H58" s="23" t="s">
        <v>15</v>
      </c>
    </row>
    <row r="59" spans="1:8" ht="17.25" thickTop="1" thickBot="1" x14ac:dyDescent="0.25">
      <c r="A59" s="17">
        <v>9</v>
      </c>
      <c r="B59" s="18" t="s">
        <v>53</v>
      </c>
      <c r="C59" s="19">
        <v>83.73</v>
      </c>
      <c r="D59" s="19">
        <f t="shared" si="6"/>
        <v>50.238</v>
      </c>
      <c r="E59" s="19">
        <v>52.5</v>
      </c>
      <c r="F59" s="20">
        <f t="shared" si="7"/>
        <v>21</v>
      </c>
      <c r="G59" s="21">
        <f t="shared" si="8"/>
        <v>71.238</v>
      </c>
      <c r="H59" s="23" t="s">
        <v>15</v>
      </c>
    </row>
    <row r="60" spans="1:8" ht="17.25" thickTop="1" thickBot="1" x14ac:dyDescent="0.25">
      <c r="A60" s="17">
        <v>10</v>
      </c>
      <c r="B60" s="18" t="s">
        <v>54</v>
      </c>
      <c r="C60" s="19">
        <v>79.527000000000001</v>
      </c>
      <c r="D60" s="19">
        <f t="shared" si="6"/>
        <v>47.716200000000001</v>
      </c>
      <c r="E60" s="19">
        <v>56.25</v>
      </c>
      <c r="F60" s="20">
        <f t="shared" si="7"/>
        <v>22.5</v>
      </c>
      <c r="G60" s="21">
        <f t="shared" si="8"/>
        <v>70.216200000000001</v>
      </c>
      <c r="H60" s="23" t="s">
        <v>15</v>
      </c>
    </row>
    <row r="61" spans="1:8" ht="17.25" thickTop="1" thickBot="1" x14ac:dyDescent="0.25">
      <c r="A61" s="17">
        <v>11</v>
      </c>
      <c r="B61" s="18" t="s">
        <v>55</v>
      </c>
      <c r="C61" s="19">
        <v>81.805999999999997</v>
      </c>
      <c r="D61" s="19">
        <f t="shared" si="6"/>
        <v>49.083599999999997</v>
      </c>
      <c r="E61" s="19">
        <v>52.5</v>
      </c>
      <c r="F61" s="20">
        <f t="shared" si="7"/>
        <v>21</v>
      </c>
      <c r="G61" s="21">
        <f t="shared" si="8"/>
        <v>70.08359999999999</v>
      </c>
      <c r="H61" s="23" t="s">
        <v>15</v>
      </c>
    </row>
    <row r="62" spans="1:8" ht="17.25" thickTop="1" thickBot="1" x14ac:dyDescent="0.25">
      <c r="A62" s="17">
        <v>12</v>
      </c>
      <c r="B62" s="18" t="s">
        <v>56</v>
      </c>
      <c r="C62" s="19">
        <v>77.063999999999993</v>
      </c>
      <c r="D62" s="19">
        <f t="shared" si="6"/>
        <v>46.238399999999992</v>
      </c>
      <c r="E62" s="19">
        <v>57.5</v>
      </c>
      <c r="F62" s="20">
        <f t="shared" si="7"/>
        <v>23</v>
      </c>
      <c r="G62" s="21">
        <f t="shared" si="8"/>
        <v>69.238399999999984</v>
      </c>
      <c r="H62" s="23" t="s">
        <v>15</v>
      </c>
    </row>
    <row r="63" spans="1:8" ht="17.25" thickTop="1" thickBot="1" x14ac:dyDescent="0.25">
      <c r="A63" s="17">
        <v>13</v>
      </c>
      <c r="B63" s="18" t="s">
        <v>57</v>
      </c>
      <c r="C63" s="19">
        <v>77.578999999999994</v>
      </c>
      <c r="D63" s="19">
        <f t="shared" si="6"/>
        <v>46.547399999999996</v>
      </c>
      <c r="E63" s="19">
        <v>55</v>
      </c>
      <c r="F63" s="20">
        <f t="shared" si="7"/>
        <v>22</v>
      </c>
      <c r="G63" s="21">
        <f t="shared" si="8"/>
        <v>68.547399999999996</v>
      </c>
      <c r="H63" s="23" t="s">
        <v>15</v>
      </c>
    </row>
    <row r="64" spans="1:8" ht="17.25" thickTop="1" thickBot="1" x14ac:dyDescent="0.25">
      <c r="A64" s="17">
        <v>14</v>
      </c>
      <c r="B64" s="18" t="s">
        <v>58</v>
      </c>
      <c r="C64" s="19">
        <v>71.204999999999998</v>
      </c>
      <c r="D64" s="19">
        <f t="shared" si="6"/>
        <v>42.722999999999999</v>
      </c>
      <c r="E64" s="19">
        <v>55</v>
      </c>
      <c r="F64" s="20">
        <f t="shared" si="7"/>
        <v>22</v>
      </c>
      <c r="G64" s="21">
        <f t="shared" si="8"/>
        <v>64.722999999999999</v>
      </c>
      <c r="H64" s="23" t="s">
        <v>15</v>
      </c>
    </row>
    <row r="65" spans="1:8" ht="17.25" thickTop="1" thickBot="1" x14ac:dyDescent="0.25">
      <c r="A65" s="17">
        <v>15</v>
      </c>
      <c r="B65" s="18" t="s">
        <v>59</v>
      </c>
      <c r="C65" s="19">
        <v>84.001000000000005</v>
      </c>
      <c r="D65" s="19">
        <f t="shared" ref="D65:D77" si="9">(C65*60%)</f>
        <v>50.400600000000004</v>
      </c>
      <c r="E65" s="19">
        <v>83.75</v>
      </c>
      <c r="F65" s="20">
        <f t="shared" ref="F65:F77" si="10">(E65*40%)</f>
        <v>33.5</v>
      </c>
      <c r="G65" s="21">
        <f t="shared" ref="G65:G77" si="11">SUM(D65+F65)</f>
        <v>83.900599999999997</v>
      </c>
      <c r="H65" s="23" t="s">
        <v>32</v>
      </c>
    </row>
    <row r="66" spans="1:8" ht="17.25" thickTop="1" thickBot="1" x14ac:dyDescent="0.25">
      <c r="A66" s="17">
        <v>16</v>
      </c>
      <c r="B66" s="18" t="s">
        <v>60</v>
      </c>
      <c r="C66" s="19">
        <v>88.941999999999993</v>
      </c>
      <c r="D66" s="19">
        <f t="shared" si="9"/>
        <v>53.365199999999994</v>
      </c>
      <c r="E66" s="19">
        <v>72.5</v>
      </c>
      <c r="F66" s="20">
        <f t="shared" si="10"/>
        <v>29</v>
      </c>
      <c r="G66" s="21">
        <f t="shared" si="11"/>
        <v>82.365199999999987</v>
      </c>
      <c r="H66" s="23" t="s">
        <v>32</v>
      </c>
    </row>
    <row r="67" spans="1:8" ht="17.25" thickTop="1" thickBot="1" x14ac:dyDescent="0.25">
      <c r="A67" s="17">
        <v>17</v>
      </c>
      <c r="B67" s="18" t="s">
        <v>61</v>
      </c>
      <c r="C67" s="19">
        <v>80.638999999999996</v>
      </c>
      <c r="D67" s="19">
        <f t="shared" si="9"/>
        <v>48.383399999999995</v>
      </c>
      <c r="E67" s="19">
        <v>73.75</v>
      </c>
      <c r="F67" s="20">
        <f t="shared" si="10"/>
        <v>29.5</v>
      </c>
      <c r="G67" s="21">
        <f t="shared" si="11"/>
        <v>77.883399999999995</v>
      </c>
      <c r="H67" s="23" t="s">
        <v>32</v>
      </c>
    </row>
    <row r="68" spans="1:8" ht="17.25" thickTop="1" thickBot="1" x14ac:dyDescent="0.25">
      <c r="A68" s="17">
        <v>18</v>
      </c>
      <c r="B68" s="18" t="s">
        <v>62</v>
      </c>
      <c r="C68" s="19">
        <v>81.947999999999993</v>
      </c>
      <c r="D68" s="19">
        <f t="shared" si="9"/>
        <v>49.168799999999997</v>
      </c>
      <c r="E68" s="19">
        <v>71.25</v>
      </c>
      <c r="F68" s="20">
        <f t="shared" si="10"/>
        <v>28.5</v>
      </c>
      <c r="G68" s="21">
        <f t="shared" si="11"/>
        <v>77.668800000000005</v>
      </c>
      <c r="H68" s="23" t="s">
        <v>32</v>
      </c>
    </row>
    <row r="69" spans="1:8" ht="17.25" thickTop="1" thickBot="1" x14ac:dyDescent="0.25">
      <c r="A69" s="17">
        <v>19</v>
      </c>
      <c r="B69" s="18" t="s">
        <v>63</v>
      </c>
      <c r="C69" s="19">
        <v>83.11</v>
      </c>
      <c r="D69" s="19">
        <f t="shared" si="9"/>
        <v>49.866</v>
      </c>
      <c r="E69" s="19">
        <v>61.25</v>
      </c>
      <c r="F69" s="20">
        <f t="shared" si="10"/>
        <v>24.5</v>
      </c>
      <c r="G69" s="21">
        <f t="shared" si="11"/>
        <v>74.366</v>
      </c>
      <c r="H69" s="23" t="s">
        <v>32</v>
      </c>
    </row>
    <row r="70" spans="1:8" ht="17.25" thickTop="1" thickBot="1" x14ac:dyDescent="0.25">
      <c r="A70" s="17">
        <v>20</v>
      </c>
      <c r="B70" s="18" t="s">
        <v>64</v>
      </c>
      <c r="C70" s="19">
        <v>79.275999999999996</v>
      </c>
      <c r="D70" s="19">
        <f t="shared" si="9"/>
        <v>47.565599999999996</v>
      </c>
      <c r="E70" s="19">
        <v>63.75</v>
      </c>
      <c r="F70" s="20">
        <f t="shared" si="10"/>
        <v>25.5</v>
      </c>
      <c r="G70" s="21">
        <f t="shared" si="11"/>
        <v>73.065599999999989</v>
      </c>
      <c r="H70" s="23" t="s">
        <v>32</v>
      </c>
    </row>
    <row r="71" spans="1:8" ht="17.25" thickTop="1" thickBot="1" x14ac:dyDescent="0.25">
      <c r="A71" s="17">
        <v>21</v>
      </c>
      <c r="B71" s="18" t="s">
        <v>65</v>
      </c>
      <c r="C71" s="19">
        <v>84.376999999999995</v>
      </c>
      <c r="D71" s="19">
        <f t="shared" si="9"/>
        <v>50.626199999999997</v>
      </c>
      <c r="E71" s="19">
        <v>53.75</v>
      </c>
      <c r="F71" s="20">
        <f t="shared" si="10"/>
        <v>21.5</v>
      </c>
      <c r="G71" s="21">
        <f t="shared" si="11"/>
        <v>72.126199999999997</v>
      </c>
      <c r="H71" s="23" t="s">
        <v>32</v>
      </c>
    </row>
    <row r="72" spans="1:8" ht="17.25" thickTop="1" thickBot="1" x14ac:dyDescent="0.25">
      <c r="A72" s="17">
        <v>22</v>
      </c>
      <c r="B72" s="18" t="s">
        <v>66</v>
      </c>
      <c r="C72" s="19">
        <v>81.509</v>
      </c>
      <c r="D72" s="19">
        <f t="shared" si="9"/>
        <v>48.9054</v>
      </c>
      <c r="E72" s="19">
        <v>57.5</v>
      </c>
      <c r="F72" s="20">
        <f t="shared" si="10"/>
        <v>23</v>
      </c>
      <c r="G72" s="21">
        <f t="shared" si="11"/>
        <v>71.9054</v>
      </c>
      <c r="H72" s="23" t="s">
        <v>32</v>
      </c>
    </row>
    <row r="73" spans="1:8" ht="17.25" thickTop="1" thickBot="1" x14ac:dyDescent="0.25">
      <c r="A73" s="17">
        <v>23</v>
      </c>
      <c r="B73" s="18" t="s">
        <v>67</v>
      </c>
      <c r="C73" s="19">
        <v>84.07</v>
      </c>
      <c r="D73" s="19">
        <f t="shared" si="9"/>
        <v>50.441999999999993</v>
      </c>
      <c r="E73" s="19">
        <v>51.25</v>
      </c>
      <c r="F73" s="20">
        <f t="shared" si="10"/>
        <v>20.5</v>
      </c>
      <c r="G73" s="21">
        <f t="shared" si="11"/>
        <v>70.941999999999993</v>
      </c>
      <c r="H73" s="23" t="s">
        <v>32</v>
      </c>
    </row>
    <row r="74" spans="1:8" ht="17.25" thickTop="1" thickBot="1" x14ac:dyDescent="0.25">
      <c r="A74" s="17">
        <v>24</v>
      </c>
      <c r="B74" s="18" t="s">
        <v>68</v>
      </c>
      <c r="C74" s="19">
        <v>77.13</v>
      </c>
      <c r="D74" s="19">
        <f t="shared" si="9"/>
        <v>46.277999999999999</v>
      </c>
      <c r="E74" s="19">
        <v>61.25</v>
      </c>
      <c r="F74" s="20">
        <f t="shared" si="10"/>
        <v>24.5</v>
      </c>
      <c r="G74" s="21">
        <f t="shared" si="11"/>
        <v>70.777999999999992</v>
      </c>
      <c r="H74" s="23" t="s">
        <v>32</v>
      </c>
    </row>
    <row r="75" spans="1:8" ht="17.25" thickTop="1" thickBot="1" x14ac:dyDescent="0.25">
      <c r="A75" s="17">
        <v>25</v>
      </c>
      <c r="B75" s="18" t="s">
        <v>69</v>
      </c>
      <c r="C75" s="19">
        <v>72.622</v>
      </c>
      <c r="D75" s="19">
        <f t="shared" si="9"/>
        <v>43.5732</v>
      </c>
      <c r="E75" s="19">
        <v>58.75</v>
      </c>
      <c r="F75" s="20">
        <f t="shared" si="10"/>
        <v>23.5</v>
      </c>
      <c r="G75" s="21">
        <f t="shared" si="11"/>
        <v>67.0732</v>
      </c>
      <c r="H75" s="23" t="s">
        <v>32</v>
      </c>
    </row>
    <row r="76" spans="1:8" ht="17.25" thickTop="1" thickBot="1" x14ac:dyDescent="0.25">
      <c r="A76" s="17">
        <v>26</v>
      </c>
      <c r="B76" s="18" t="s">
        <v>70</v>
      </c>
      <c r="C76" s="19">
        <v>70.917000000000002</v>
      </c>
      <c r="D76" s="19">
        <f t="shared" si="9"/>
        <v>42.550199999999997</v>
      </c>
      <c r="E76" s="19">
        <v>50</v>
      </c>
      <c r="F76" s="20">
        <f t="shared" si="10"/>
        <v>20</v>
      </c>
      <c r="G76" s="21">
        <f t="shared" si="11"/>
        <v>62.550199999999997</v>
      </c>
      <c r="H76" s="23" t="s">
        <v>32</v>
      </c>
    </row>
    <row r="77" spans="1:8" ht="17.25" thickTop="1" thickBot="1" x14ac:dyDescent="0.25">
      <c r="A77" s="17">
        <v>27</v>
      </c>
      <c r="B77" s="24" t="s">
        <v>71</v>
      </c>
      <c r="C77" s="19"/>
      <c r="D77" s="19">
        <f t="shared" si="9"/>
        <v>0</v>
      </c>
      <c r="E77" s="19"/>
      <c r="F77" s="20">
        <f t="shared" si="10"/>
        <v>0</v>
      </c>
      <c r="G77" s="21">
        <f t="shared" si="11"/>
        <v>0</v>
      </c>
      <c r="H77" s="23" t="s">
        <v>32</v>
      </c>
    </row>
    <row r="78" spans="1:8" ht="17.25" thickTop="1" thickBot="1" x14ac:dyDescent="0.25">
      <c r="A78" s="17">
        <v>28</v>
      </c>
      <c r="B78" s="24" t="s">
        <v>72</v>
      </c>
      <c r="C78" s="19"/>
      <c r="D78" s="19">
        <f t="shared" si="6"/>
        <v>0</v>
      </c>
      <c r="E78" s="19"/>
      <c r="F78" s="20">
        <f t="shared" si="7"/>
        <v>0</v>
      </c>
      <c r="G78" s="21">
        <f t="shared" si="8"/>
        <v>0</v>
      </c>
      <c r="H78" s="23" t="s">
        <v>32</v>
      </c>
    </row>
    <row r="79" spans="1:8" ht="17.25" thickTop="1" thickBot="1" x14ac:dyDescent="0.25">
      <c r="A79" s="17">
        <v>29</v>
      </c>
      <c r="B79" s="24" t="s">
        <v>73</v>
      </c>
      <c r="C79" s="19"/>
      <c r="D79" s="19">
        <f t="shared" si="6"/>
        <v>0</v>
      </c>
      <c r="E79" s="19"/>
      <c r="F79" s="20">
        <f t="shared" si="7"/>
        <v>0</v>
      </c>
      <c r="G79" s="21">
        <f t="shared" si="8"/>
        <v>0</v>
      </c>
      <c r="H79" s="23" t="s">
        <v>32</v>
      </c>
    </row>
    <row r="80" spans="1:8" ht="17.25" thickTop="1" thickBot="1" x14ac:dyDescent="0.25">
      <c r="A80" s="17">
        <v>30</v>
      </c>
      <c r="B80" s="24" t="s">
        <v>74</v>
      </c>
      <c r="C80" s="19"/>
      <c r="D80" s="19">
        <f t="shared" si="6"/>
        <v>0</v>
      </c>
      <c r="E80" s="19"/>
      <c r="F80" s="20">
        <f t="shared" si="7"/>
        <v>0</v>
      </c>
      <c r="G80" s="21">
        <f t="shared" si="8"/>
        <v>0</v>
      </c>
      <c r="H80" s="23" t="s">
        <v>32</v>
      </c>
    </row>
    <row r="81" spans="1:8" ht="17.25" thickTop="1" thickBot="1" x14ac:dyDescent="0.25">
      <c r="A81" s="17">
        <v>31</v>
      </c>
      <c r="B81" s="24" t="s">
        <v>75</v>
      </c>
      <c r="C81" s="19"/>
      <c r="D81" s="19">
        <f t="shared" si="6"/>
        <v>0</v>
      </c>
      <c r="E81" s="19"/>
      <c r="F81" s="20">
        <f t="shared" si="7"/>
        <v>0</v>
      </c>
      <c r="G81" s="21">
        <f t="shared" si="8"/>
        <v>0</v>
      </c>
      <c r="H81" s="23" t="s">
        <v>32</v>
      </c>
    </row>
    <row r="82" spans="1:8" ht="13.5" thickTop="1" x14ac:dyDescent="0.2"/>
    <row r="84" spans="1:8" x14ac:dyDescent="0.2">
      <c r="A84" s="30" t="s">
        <v>5</v>
      </c>
      <c r="B84" s="30"/>
      <c r="C84" s="30"/>
      <c r="D84" s="30"/>
      <c r="E84" s="30"/>
      <c r="F84" s="30"/>
      <c r="G84" s="30"/>
      <c r="H84" s="30"/>
    </row>
    <row r="85" spans="1:8" x14ac:dyDescent="0.2">
      <c r="A85" s="5"/>
      <c r="B85" s="1"/>
      <c r="C85" s="7"/>
      <c r="D85" s="7"/>
      <c r="E85" s="7"/>
      <c r="F85" s="7"/>
      <c r="G85" s="4"/>
      <c r="H85" s="6"/>
    </row>
    <row r="86" spans="1:8" x14ac:dyDescent="0.2">
      <c r="A86" s="27" t="s">
        <v>76</v>
      </c>
      <c r="B86" s="27"/>
      <c r="C86" s="27"/>
      <c r="D86" s="27"/>
      <c r="E86" s="27"/>
      <c r="F86" s="27"/>
      <c r="G86" s="27"/>
      <c r="H86" s="27"/>
    </row>
    <row r="87" spans="1:8" ht="14.25" x14ac:dyDescent="0.2">
      <c r="A87" s="27" t="s">
        <v>7</v>
      </c>
      <c r="B87" s="27"/>
      <c r="C87" s="27"/>
      <c r="D87" s="27"/>
      <c r="E87" s="27"/>
      <c r="F87" s="27"/>
      <c r="G87" s="27"/>
      <c r="H87" s="2"/>
    </row>
    <row r="88" spans="1:8" ht="14.25" x14ac:dyDescent="0.2">
      <c r="A88" s="25"/>
      <c r="B88" s="25"/>
      <c r="C88" s="8"/>
      <c r="D88" s="8"/>
      <c r="E88" s="8"/>
      <c r="F88" s="8"/>
      <c r="G88" s="8"/>
      <c r="H88" s="2"/>
    </row>
    <row r="89" spans="1:8" x14ac:dyDescent="0.2">
      <c r="A89" s="28"/>
      <c r="B89" s="28"/>
      <c r="C89" s="29" t="s">
        <v>8</v>
      </c>
      <c r="D89" s="29"/>
      <c r="E89" s="29"/>
      <c r="F89" s="29"/>
      <c r="G89" s="29"/>
      <c r="H89" s="29"/>
    </row>
    <row r="90" spans="1:8" ht="24.75" thickBot="1" x14ac:dyDescent="0.25">
      <c r="A90" s="3" t="s">
        <v>9</v>
      </c>
      <c r="B90" s="15" t="s">
        <v>10</v>
      </c>
      <c r="C90" s="15" t="s">
        <v>11</v>
      </c>
      <c r="D90" s="16">
        <v>0.6</v>
      </c>
      <c r="E90" s="15" t="s">
        <v>213</v>
      </c>
      <c r="F90" s="16">
        <v>0.4</v>
      </c>
      <c r="G90" s="15" t="s">
        <v>12</v>
      </c>
      <c r="H90" s="22" t="s">
        <v>13</v>
      </c>
    </row>
    <row r="91" spans="1:8" ht="17.25" thickTop="1" thickBot="1" x14ac:dyDescent="0.25">
      <c r="A91" s="17">
        <v>1</v>
      </c>
      <c r="B91" s="18" t="s">
        <v>77</v>
      </c>
      <c r="C91" s="19">
        <v>84.724000000000004</v>
      </c>
      <c r="D91" s="19">
        <f t="shared" ref="D91:D105" si="12">(C91*60%)</f>
        <v>50.834400000000002</v>
      </c>
      <c r="E91" s="19">
        <v>86.25</v>
      </c>
      <c r="F91" s="20">
        <f t="shared" ref="F91:F105" si="13">(E91*40%)</f>
        <v>34.5</v>
      </c>
      <c r="G91" s="21">
        <f t="shared" ref="G91:G105" si="14">SUM(D91+F91)</f>
        <v>85.334400000000002</v>
      </c>
      <c r="H91" s="23" t="s">
        <v>15</v>
      </c>
    </row>
    <row r="92" spans="1:8" ht="17.25" thickTop="1" thickBot="1" x14ac:dyDescent="0.25">
      <c r="A92" s="17">
        <v>2</v>
      </c>
      <c r="B92" s="18" t="s">
        <v>78</v>
      </c>
      <c r="C92" s="19">
        <v>77.986999999999995</v>
      </c>
      <c r="D92" s="19">
        <f t="shared" si="12"/>
        <v>46.792199999999994</v>
      </c>
      <c r="E92" s="19">
        <v>87.5</v>
      </c>
      <c r="F92" s="20">
        <f t="shared" si="13"/>
        <v>35</v>
      </c>
      <c r="G92" s="21">
        <f t="shared" si="14"/>
        <v>81.792199999999994</v>
      </c>
      <c r="H92" s="23" t="s">
        <v>15</v>
      </c>
    </row>
    <row r="93" spans="1:8" ht="17.25" thickTop="1" thickBot="1" x14ac:dyDescent="0.25">
      <c r="A93" s="17">
        <v>3</v>
      </c>
      <c r="B93" s="18" t="s">
        <v>79</v>
      </c>
      <c r="C93" s="19">
        <v>87.382999999999996</v>
      </c>
      <c r="D93" s="19">
        <f t="shared" si="12"/>
        <v>52.429799999999993</v>
      </c>
      <c r="E93" s="19">
        <v>72.5</v>
      </c>
      <c r="F93" s="20">
        <f t="shared" si="13"/>
        <v>29</v>
      </c>
      <c r="G93" s="21">
        <f t="shared" si="14"/>
        <v>81.4298</v>
      </c>
      <c r="H93" s="23" t="s">
        <v>15</v>
      </c>
    </row>
    <row r="94" spans="1:8" ht="17.25" thickTop="1" thickBot="1" x14ac:dyDescent="0.25">
      <c r="A94" s="17">
        <v>4</v>
      </c>
      <c r="B94" s="18" t="s">
        <v>80</v>
      </c>
      <c r="C94" s="19">
        <v>70.317999999999998</v>
      </c>
      <c r="D94" s="19">
        <f t="shared" si="12"/>
        <v>42.190799999999996</v>
      </c>
      <c r="E94" s="19">
        <v>91.25</v>
      </c>
      <c r="F94" s="20">
        <f t="shared" si="13"/>
        <v>36.5</v>
      </c>
      <c r="G94" s="21">
        <f t="shared" si="14"/>
        <v>78.690799999999996</v>
      </c>
      <c r="H94" s="23" t="s">
        <v>15</v>
      </c>
    </row>
    <row r="95" spans="1:8" ht="17.25" thickTop="1" thickBot="1" x14ac:dyDescent="0.25">
      <c r="A95" s="17">
        <v>5</v>
      </c>
      <c r="B95" s="18" t="s">
        <v>81</v>
      </c>
      <c r="C95" s="19">
        <v>90.114999999999995</v>
      </c>
      <c r="D95" s="19">
        <f t="shared" si="12"/>
        <v>54.068999999999996</v>
      </c>
      <c r="E95" s="19">
        <v>56.25</v>
      </c>
      <c r="F95" s="20">
        <f t="shared" si="13"/>
        <v>22.5</v>
      </c>
      <c r="G95" s="21">
        <f t="shared" si="14"/>
        <v>76.568999999999988</v>
      </c>
      <c r="H95" s="23" t="s">
        <v>15</v>
      </c>
    </row>
    <row r="96" spans="1:8" ht="17.25" thickTop="1" thickBot="1" x14ac:dyDescent="0.25">
      <c r="A96" s="17">
        <v>6</v>
      </c>
      <c r="B96" s="18" t="s">
        <v>82</v>
      </c>
      <c r="C96" s="19">
        <v>87.471000000000004</v>
      </c>
      <c r="D96" s="19">
        <f t="shared" si="12"/>
        <v>52.482599999999998</v>
      </c>
      <c r="E96" s="19">
        <v>60</v>
      </c>
      <c r="F96" s="20">
        <f t="shared" si="13"/>
        <v>24</v>
      </c>
      <c r="G96" s="21">
        <f t="shared" si="14"/>
        <v>76.482599999999991</v>
      </c>
      <c r="H96" s="23" t="s">
        <v>15</v>
      </c>
    </row>
    <row r="97" spans="1:8" ht="17.25" thickTop="1" thickBot="1" x14ac:dyDescent="0.25">
      <c r="A97" s="17">
        <v>7</v>
      </c>
      <c r="B97" s="18" t="s">
        <v>83</v>
      </c>
      <c r="C97" s="19">
        <v>86.808000000000007</v>
      </c>
      <c r="D97" s="19">
        <f t="shared" si="12"/>
        <v>52.084800000000001</v>
      </c>
      <c r="E97" s="19">
        <v>60</v>
      </c>
      <c r="F97" s="20">
        <f t="shared" si="13"/>
        <v>24</v>
      </c>
      <c r="G97" s="21">
        <f t="shared" si="14"/>
        <v>76.084800000000001</v>
      </c>
      <c r="H97" s="23" t="s">
        <v>15</v>
      </c>
    </row>
    <row r="98" spans="1:8" ht="17.25" thickTop="1" thickBot="1" x14ac:dyDescent="0.25">
      <c r="A98" s="17">
        <v>8</v>
      </c>
      <c r="B98" s="18" t="s">
        <v>84</v>
      </c>
      <c r="C98" s="19">
        <v>78.132999999999996</v>
      </c>
      <c r="D98" s="19">
        <f t="shared" si="12"/>
        <v>46.879799999999996</v>
      </c>
      <c r="E98" s="19">
        <v>72.5</v>
      </c>
      <c r="F98" s="20">
        <f t="shared" si="13"/>
        <v>29</v>
      </c>
      <c r="G98" s="21">
        <f t="shared" si="14"/>
        <v>75.879799999999989</v>
      </c>
      <c r="H98" s="23" t="s">
        <v>15</v>
      </c>
    </row>
    <row r="99" spans="1:8" ht="17.25" thickTop="1" thickBot="1" x14ac:dyDescent="0.25">
      <c r="A99" s="17">
        <v>9</v>
      </c>
      <c r="B99" s="18" t="s">
        <v>85</v>
      </c>
      <c r="C99" s="19">
        <v>89.369</v>
      </c>
      <c r="D99" s="19">
        <f t="shared" si="12"/>
        <v>53.621400000000001</v>
      </c>
      <c r="E99" s="19">
        <v>55</v>
      </c>
      <c r="F99" s="20">
        <f t="shared" si="13"/>
        <v>22</v>
      </c>
      <c r="G99" s="21">
        <f t="shared" si="14"/>
        <v>75.621399999999994</v>
      </c>
      <c r="H99" s="23" t="s">
        <v>15</v>
      </c>
    </row>
    <row r="100" spans="1:8" ht="17.25" thickTop="1" thickBot="1" x14ac:dyDescent="0.25">
      <c r="A100" s="17">
        <v>10</v>
      </c>
      <c r="B100" s="18" t="s">
        <v>86</v>
      </c>
      <c r="C100" s="19">
        <v>73.224999999999994</v>
      </c>
      <c r="D100" s="19">
        <f t="shared" si="12"/>
        <v>43.934999999999995</v>
      </c>
      <c r="E100" s="19">
        <v>77.5</v>
      </c>
      <c r="F100" s="20">
        <f t="shared" si="13"/>
        <v>31</v>
      </c>
      <c r="G100" s="21">
        <f t="shared" si="14"/>
        <v>74.935000000000002</v>
      </c>
      <c r="H100" s="23" t="s">
        <v>15</v>
      </c>
    </row>
    <row r="101" spans="1:8" ht="17.25" thickTop="1" thickBot="1" x14ac:dyDescent="0.25">
      <c r="A101" s="17">
        <v>11</v>
      </c>
      <c r="B101" s="18" t="s">
        <v>87</v>
      </c>
      <c r="C101" s="19">
        <v>76.945999999999998</v>
      </c>
      <c r="D101" s="19">
        <f>(C101*60%)</f>
        <v>46.1676</v>
      </c>
      <c r="E101" s="19">
        <v>61.25</v>
      </c>
      <c r="F101" s="20">
        <f>(E101*40%)</f>
        <v>24.5</v>
      </c>
      <c r="G101" s="21">
        <f>SUM(D101+F101)</f>
        <v>70.667599999999993</v>
      </c>
      <c r="H101" s="23" t="s">
        <v>15</v>
      </c>
    </row>
    <row r="102" spans="1:8" ht="17.25" thickTop="1" thickBot="1" x14ac:dyDescent="0.25">
      <c r="A102" s="17">
        <v>12</v>
      </c>
      <c r="B102" s="18" t="s">
        <v>88</v>
      </c>
      <c r="C102" s="19">
        <v>75.234999999999999</v>
      </c>
      <c r="D102" s="19">
        <f>(C102*60%)</f>
        <v>45.140999999999998</v>
      </c>
      <c r="E102" s="19">
        <v>60</v>
      </c>
      <c r="F102" s="20">
        <f>(E102*40%)</f>
        <v>24</v>
      </c>
      <c r="G102" s="21">
        <f>SUM(D102+F102)</f>
        <v>69.140999999999991</v>
      </c>
      <c r="H102" s="23" t="s">
        <v>15</v>
      </c>
    </row>
    <row r="103" spans="1:8" ht="17.25" thickTop="1" thickBot="1" x14ac:dyDescent="0.25">
      <c r="A103" s="17">
        <v>13</v>
      </c>
      <c r="B103" s="18" t="s">
        <v>89</v>
      </c>
      <c r="C103" s="19">
        <v>82.27</v>
      </c>
      <c r="D103" s="19">
        <f>(C103*60%)</f>
        <v>49.361999999999995</v>
      </c>
      <c r="E103" s="19">
        <v>72.5</v>
      </c>
      <c r="F103" s="20">
        <f>(E103*40%)</f>
        <v>29</v>
      </c>
      <c r="G103" s="21">
        <f>SUM(D103+F103)</f>
        <v>78.361999999999995</v>
      </c>
      <c r="H103" s="23" t="s">
        <v>214</v>
      </c>
    </row>
    <row r="104" spans="1:8" ht="17.25" thickTop="1" thickBot="1" x14ac:dyDescent="0.25">
      <c r="A104" s="17">
        <v>14</v>
      </c>
      <c r="B104" s="18" t="s">
        <v>90</v>
      </c>
      <c r="C104" s="19">
        <v>83.126000000000005</v>
      </c>
      <c r="D104" s="19">
        <f>(C104*60%)</f>
        <v>49.875599999999999</v>
      </c>
      <c r="E104" s="19">
        <v>67.5</v>
      </c>
      <c r="F104" s="20">
        <f>(E104*40%)</f>
        <v>27</v>
      </c>
      <c r="G104" s="21">
        <f>SUM(D104+F104)</f>
        <v>76.875599999999991</v>
      </c>
      <c r="H104" s="23" t="s">
        <v>214</v>
      </c>
    </row>
    <row r="105" spans="1:8" ht="17.25" thickTop="1" thickBot="1" x14ac:dyDescent="0.25">
      <c r="A105" s="17">
        <v>15</v>
      </c>
      <c r="B105" s="18" t="s">
        <v>91</v>
      </c>
      <c r="C105" s="19">
        <v>75.322999999999993</v>
      </c>
      <c r="D105" s="19">
        <f t="shared" si="12"/>
        <v>45.193799999999996</v>
      </c>
      <c r="E105" s="19">
        <v>66.25</v>
      </c>
      <c r="F105" s="20">
        <f t="shared" si="13"/>
        <v>26.5</v>
      </c>
      <c r="G105" s="21">
        <f t="shared" si="14"/>
        <v>71.693799999999996</v>
      </c>
      <c r="H105" s="23" t="s">
        <v>214</v>
      </c>
    </row>
    <row r="106" spans="1:8" ht="17.25" thickTop="1" thickBot="1" x14ac:dyDescent="0.25">
      <c r="A106" s="17">
        <v>16</v>
      </c>
      <c r="B106" s="18" t="s">
        <v>92</v>
      </c>
      <c r="C106" s="19">
        <v>79.207999999999998</v>
      </c>
      <c r="D106" s="19">
        <f>(C106*60%)</f>
        <v>47.524799999999999</v>
      </c>
      <c r="E106" s="19">
        <v>52.5</v>
      </c>
      <c r="F106" s="20">
        <f>(E106*40%)</f>
        <v>21</v>
      </c>
      <c r="G106" s="21">
        <f>SUM(D106+F106)</f>
        <v>68.524799999999999</v>
      </c>
      <c r="H106" s="23" t="s">
        <v>214</v>
      </c>
    </row>
    <row r="107" spans="1:8" ht="17.25" thickTop="1" thickBot="1" x14ac:dyDescent="0.25">
      <c r="A107" s="17">
        <v>17</v>
      </c>
      <c r="B107" s="18" t="s">
        <v>93</v>
      </c>
      <c r="C107" s="19">
        <v>71.95</v>
      </c>
      <c r="D107" s="19">
        <f>(C107*60%)</f>
        <v>43.17</v>
      </c>
      <c r="E107" s="19">
        <v>52.5</v>
      </c>
      <c r="F107" s="20">
        <f>(E107*40%)</f>
        <v>21</v>
      </c>
      <c r="G107" s="21">
        <f>SUM(D107+F107)</f>
        <v>64.17</v>
      </c>
      <c r="H107" s="23" t="s">
        <v>214</v>
      </c>
    </row>
    <row r="108" spans="1:8" ht="17.25" thickTop="1" thickBot="1" x14ac:dyDescent="0.25">
      <c r="A108" s="17">
        <v>18</v>
      </c>
      <c r="B108" s="18" t="s">
        <v>94</v>
      </c>
      <c r="C108" s="19">
        <v>71.254000000000005</v>
      </c>
      <c r="D108" s="19">
        <f>(C108*60%)</f>
        <v>42.752400000000002</v>
      </c>
      <c r="E108" s="19">
        <v>27.5</v>
      </c>
      <c r="F108" s="20">
        <f>(E108*40%)</f>
        <v>11</v>
      </c>
      <c r="G108" s="21">
        <f>SUM(D108+F108)</f>
        <v>53.752400000000002</v>
      </c>
      <c r="H108" s="23" t="s">
        <v>214</v>
      </c>
    </row>
    <row r="109" spans="1:8" ht="17.25" thickTop="1" thickBot="1" x14ac:dyDescent="0.25">
      <c r="A109" s="17">
        <v>19</v>
      </c>
      <c r="B109" s="24" t="s">
        <v>95</v>
      </c>
      <c r="C109" s="19"/>
      <c r="D109" s="19">
        <f>(C109*60%)</f>
        <v>0</v>
      </c>
      <c r="E109" s="19"/>
      <c r="F109" s="20">
        <f>(E109*40%)</f>
        <v>0</v>
      </c>
      <c r="G109" s="21">
        <f>SUM(D109+F109)</f>
        <v>0</v>
      </c>
      <c r="H109" s="23" t="s">
        <v>214</v>
      </c>
    </row>
    <row r="110" spans="1:8" ht="13.5" thickTop="1" x14ac:dyDescent="0.2"/>
    <row r="112" spans="1:8" x14ac:dyDescent="0.2">
      <c r="A112" s="30" t="s">
        <v>5</v>
      </c>
      <c r="B112" s="30"/>
      <c r="C112" s="30"/>
      <c r="D112" s="30"/>
      <c r="E112" s="30"/>
      <c r="F112" s="30"/>
      <c r="G112" s="30"/>
      <c r="H112" s="30"/>
    </row>
    <row r="113" spans="1:8" x14ac:dyDescent="0.2">
      <c r="A113" s="5"/>
      <c r="B113" s="1"/>
      <c r="C113" s="7"/>
      <c r="D113" s="7"/>
      <c r="E113" s="7"/>
      <c r="F113" s="7"/>
      <c r="G113" s="4"/>
      <c r="H113" s="6"/>
    </row>
    <row r="114" spans="1:8" x14ac:dyDescent="0.2">
      <c r="A114" s="27" t="s">
        <v>96</v>
      </c>
      <c r="B114" s="27"/>
      <c r="C114" s="27"/>
      <c r="D114" s="27"/>
      <c r="E114" s="27"/>
      <c r="F114" s="27"/>
      <c r="G114" s="27"/>
      <c r="H114" s="27"/>
    </row>
    <row r="115" spans="1:8" ht="14.25" x14ac:dyDescent="0.2">
      <c r="A115" s="27" t="s">
        <v>7</v>
      </c>
      <c r="B115" s="27"/>
      <c r="C115" s="27"/>
      <c r="D115" s="27"/>
      <c r="E115" s="27"/>
      <c r="F115" s="27"/>
      <c r="G115" s="27"/>
      <c r="H115" s="2"/>
    </row>
    <row r="116" spans="1:8" ht="14.25" x14ac:dyDescent="0.2">
      <c r="A116" s="25"/>
      <c r="B116" s="25"/>
      <c r="C116" s="8"/>
      <c r="D116" s="8"/>
      <c r="E116" s="8"/>
      <c r="F116" s="8"/>
      <c r="G116" s="8"/>
      <c r="H116" s="2"/>
    </row>
    <row r="117" spans="1:8" x14ac:dyDescent="0.2">
      <c r="A117" s="28"/>
      <c r="B117" s="28"/>
      <c r="C117" s="29" t="s">
        <v>8</v>
      </c>
      <c r="D117" s="29"/>
      <c r="E117" s="29"/>
      <c r="F117" s="29"/>
      <c r="G117" s="29"/>
      <c r="H117" s="29"/>
    </row>
    <row r="118" spans="1:8" ht="24.75" thickBot="1" x14ac:dyDescent="0.25">
      <c r="A118" s="3" t="s">
        <v>9</v>
      </c>
      <c r="B118" s="15" t="s">
        <v>10</v>
      </c>
      <c r="C118" s="15" t="s">
        <v>11</v>
      </c>
      <c r="D118" s="16">
        <v>0.6</v>
      </c>
      <c r="E118" s="15" t="s">
        <v>213</v>
      </c>
      <c r="F118" s="16">
        <v>0.4</v>
      </c>
      <c r="G118" s="15" t="s">
        <v>12</v>
      </c>
      <c r="H118" s="22" t="s">
        <v>13</v>
      </c>
    </row>
    <row r="119" spans="1:8" ht="17.25" thickTop="1" thickBot="1" x14ac:dyDescent="0.25">
      <c r="A119" s="17">
        <v>1</v>
      </c>
      <c r="B119" s="18" t="s">
        <v>97</v>
      </c>
      <c r="C119" s="19">
        <v>81.072999999999993</v>
      </c>
      <c r="D119" s="19">
        <f t="shared" ref="D119:D144" si="15">(C119*60%)</f>
        <v>48.643799999999992</v>
      </c>
      <c r="E119" s="19">
        <v>78.75</v>
      </c>
      <c r="F119" s="20">
        <f t="shared" ref="F119:F144" si="16">(E119*40%)</f>
        <v>31.5</v>
      </c>
      <c r="G119" s="21">
        <f t="shared" ref="G119:G144" si="17">SUM(D119+F119)</f>
        <v>80.143799999999999</v>
      </c>
      <c r="H119" s="23" t="s">
        <v>15</v>
      </c>
    </row>
    <row r="120" spans="1:8" ht="17.25" thickTop="1" thickBot="1" x14ac:dyDescent="0.25">
      <c r="A120" s="17">
        <v>2</v>
      </c>
      <c r="B120" s="18" t="s">
        <v>98</v>
      </c>
      <c r="C120" s="19">
        <v>80.358999999999995</v>
      </c>
      <c r="D120" s="19">
        <f t="shared" si="15"/>
        <v>48.215399999999995</v>
      </c>
      <c r="E120" s="19">
        <v>76.25</v>
      </c>
      <c r="F120" s="20">
        <f t="shared" si="16"/>
        <v>30.5</v>
      </c>
      <c r="G120" s="21">
        <f t="shared" si="17"/>
        <v>78.715399999999988</v>
      </c>
      <c r="H120" s="23" t="s">
        <v>15</v>
      </c>
    </row>
    <row r="121" spans="1:8" ht="17.25" thickTop="1" thickBot="1" x14ac:dyDescent="0.25">
      <c r="A121" s="17">
        <v>3</v>
      </c>
      <c r="B121" s="18" t="s">
        <v>99</v>
      </c>
      <c r="C121" s="19">
        <v>82.620999999999995</v>
      </c>
      <c r="D121" s="19">
        <f t="shared" si="15"/>
        <v>49.572599999999994</v>
      </c>
      <c r="E121" s="19">
        <v>71.25</v>
      </c>
      <c r="F121" s="20">
        <f t="shared" si="16"/>
        <v>28.5</v>
      </c>
      <c r="G121" s="21">
        <f t="shared" si="17"/>
        <v>78.072599999999994</v>
      </c>
      <c r="H121" s="23" t="s">
        <v>15</v>
      </c>
    </row>
    <row r="122" spans="1:8" ht="17.25" thickTop="1" thickBot="1" x14ac:dyDescent="0.25">
      <c r="A122" s="17">
        <v>4</v>
      </c>
      <c r="B122" s="18" t="s">
        <v>100</v>
      </c>
      <c r="C122" s="19">
        <v>74.040000000000006</v>
      </c>
      <c r="D122" s="19">
        <f t="shared" si="15"/>
        <v>44.423999999999999</v>
      </c>
      <c r="E122" s="19">
        <v>73.75</v>
      </c>
      <c r="F122" s="20">
        <f t="shared" si="16"/>
        <v>29.5</v>
      </c>
      <c r="G122" s="21">
        <f t="shared" si="17"/>
        <v>73.924000000000007</v>
      </c>
      <c r="H122" s="23" t="s">
        <v>15</v>
      </c>
    </row>
    <row r="123" spans="1:8" ht="17.25" thickTop="1" thickBot="1" x14ac:dyDescent="0.25">
      <c r="A123" s="17">
        <v>5</v>
      </c>
      <c r="B123" s="18" t="s">
        <v>101</v>
      </c>
      <c r="C123" s="19">
        <v>74.144000000000005</v>
      </c>
      <c r="D123" s="19">
        <f t="shared" si="15"/>
        <v>44.486400000000003</v>
      </c>
      <c r="E123" s="19">
        <v>68.75</v>
      </c>
      <c r="F123" s="20">
        <f t="shared" si="16"/>
        <v>27.5</v>
      </c>
      <c r="G123" s="21">
        <f t="shared" si="17"/>
        <v>71.986400000000003</v>
      </c>
      <c r="H123" s="23" t="s">
        <v>15</v>
      </c>
    </row>
    <row r="124" spans="1:8" ht="17.25" thickTop="1" thickBot="1" x14ac:dyDescent="0.25">
      <c r="A124" s="17">
        <v>6</v>
      </c>
      <c r="B124" s="18" t="s">
        <v>102</v>
      </c>
      <c r="C124" s="19">
        <v>76.468999999999994</v>
      </c>
      <c r="D124" s="19">
        <f t="shared" si="15"/>
        <v>45.881399999999992</v>
      </c>
      <c r="E124" s="19">
        <v>60</v>
      </c>
      <c r="F124" s="20">
        <f t="shared" si="16"/>
        <v>24</v>
      </c>
      <c r="G124" s="21">
        <f t="shared" si="17"/>
        <v>69.881399999999985</v>
      </c>
      <c r="H124" s="23" t="s">
        <v>15</v>
      </c>
    </row>
    <row r="125" spans="1:8" ht="17.25" thickTop="1" thickBot="1" x14ac:dyDescent="0.25">
      <c r="A125" s="17">
        <v>7</v>
      </c>
      <c r="B125" s="18" t="s">
        <v>103</v>
      </c>
      <c r="C125" s="19">
        <v>73.418999999999997</v>
      </c>
      <c r="D125" s="19">
        <f t="shared" si="15"/>
        <v>44.051399999999994</v>
      </c>
      <c r="E125" s="19">
        <v>52.5</v>
      </c>
      <c r="F125" s="20">
        <f t="shared" si="16"/>
        <v>21</v>
      </c>
      <c r="G125" s="21">
        <f t="shared" si="17"/>
        <v>65.051400000000001</v>
      </c>
      <c r="H125" s="23" t="s">
        <v>15</v>
      </c>
    </row>
    <row r="126" spans="1:8" ht="17.25" thickTop="1" thickBot="1" x14ac:dyDescent="0.25">
      <c r="A126" s="17">
        <v>8</v>
      </c>
      <c r="B126" s="18" t="s">
        <v>104</v>
      </c>
      <c r="C126" s="19">
        <v>85.305999999999997</v>
      </c>
      <c r="D126" s="19">
        <f t="shared" si="15"/>
        <v>51.183599999999998</v>
      </c>
      <c r="E126" s="19">
        <v>80</v>
      </c>
      <c r="F126" s="20">
        <f t="shared" si="16"/>
        <v>32</v>
      </c>
      <c r="G126" s="21">
        <f t="shared" si="17"/>
        <v>83.183599999999998</v>
      </c>
      <c r="H126" s="23" t="s">
        <v>32</v>
      </c>
    </row>
    <row r="127" spans="1:8" ht="17.25" thickTop="1" thickBot="1" x14ac:dyDescent="0.25">
      <c r="A127" s="17">
        <v>9</v>
      </c>
      <c r="B127" s="18" t="s">
        <v>105</v>
      </c>
      <c r="C127" s="19">
        <v>86.465000000000003</v>
      </c>
      <c r="D127" s="19">
        <f t="shared" si="15"/>
        <v>51.878999999999998</v>
      </c>
      <c r="E127" s="19">
        <v>72.5</v>
      </c>
      <c r="F127" s="20">
        <f t="shared" si="16"/>
        <v>29</v>
      </c>
      <c r="G127" s="21">
        <f t="shared" si="17"/>
        <v>80.878999999999991</v>
      </c>
      <c r="H127" s="23" t="s">
        <v>32</v>
      </c>
    </row>
    <row r="128" spans="1:8" ht="17.25" thickTop="1" thickBot="1" x14ac:dyDescent="0.25">
      <c r="A128" s="17">
        <v>10</v>
      </c>
      <c r="B128" s="18" t="s">
        <v>106</v>
      </c>
      <c r="C128" s="19">
        <v>83.42</v>
      </c>
      <c r="D128" s="19">
        <f t="shared" si="15"/>
        <v>50.052</v>
      </c>
      <c r="E128" s="19">
        <v>76.25</v>
      </c>
      <c r="F128" s="20">
        <f t="shared" si="16"/>
        <v>30.5</v>
      </c>
      <c r="G128" s="21">
        <f t="shared" si="17"/>
        <v>80.551999999999992</v>
      </c>
      <c r="H128" s="23" t="s">
        <v>32</v>
      </c>
    </row>
    <row r="129" spans="1:8" ht="17.25" thickTop="1" thickBot="1" x14ac:dyDescent="0.25">
      <c r="A129" s="17">
        <v>11</v>
      </c>
      <c r="B129" s="18" t="s">
        <v>107</v>
      </c>
      <c r="C129" s="19">
        <v>75.106999999999999</v>
      </c>
      <c r="D129" s="19">
        <f t="shared" si="15"/>
        <v>45.0642</v>
      </c>
      <c r="E129" s="19">
        <v>80</v>
      </c>
      <c r="F129" s="20">
        <f t="shared" si="16"/>
        <v>32</v>
      </c>
      <c r="G129" s="21">
        <f t="shared" si="17"/>
        <v>77.0642</v>
      </c>
      <c r="H129" s="23" t="s">
        <v>32</v>
      </c>
    </row>
    <row r="130" spans="1:8" ht="17.25" thickTop="1" thickBot="1" x14ac:dyDescent="0.25">
      <c r="A130" s="17">
        <v>12</v>
      </c>
      <c r="B130" s="18" t="s">
        <v>108</v>
      </c>
      <c r="C130" s="19">
        <v>84.896000000000001</v>
      </c>
      <c r="D130" s="19">
        <f t="shared" si="15"/>
        <v>50.937599999999996</v>
      </c>
      <c r="E130" s="19">
        <v>57.5</v>
      </c>
      <c r="F130" s="20">
        <f t="shared" si="16"/>
        <v>23</v>
      </c>
      <c r="G130" s="21">
        <f t="shared" si="17"/>
        <v>73.937600000000003</v>
      </c>
      <c r="H130" s="23" t="s">
        <v>32</v>
      </c>
    </row>
    <row r="131" spans="1:8" ht="17.25" thickTop="1" thickBot="1" x14ac:dyDescent="0.25">
      <c r="A131" s="17">
        <v>13</v>
      </c>
      <c r="B131" s="18" t="s">
        <v>109</v>
      </c>
      <c r="C131" s="19">
        <v>85.932000000000002</v>
      </c>
      <c r="D131" s="19">
        <f t="shared" si="15"/>
        <v>51.559199999999997</v>
      </c>
      <c r="E131" s="19">
        <v>51.25</v>
      </c>
      <c r="F131" s="20">
        <f t="shared" si="16"/>
        <v>20.5</v>
      </c>
      <c r="G131" s="21">
        <f t="shared" si="17"/>
        <v>72.059200000000004</v>
      </c>
      <c r="H131" s="23" t="s">
        <v>32</v>
      </c>
    </row>
    <row r="132" spans="1:8" ht="17.25" thickTop="1" thickBot="1" x14ac:dyDescent="0.25">
      <c r="A132" s="17">
        <v>14</v>
      </c>
      <c r="B132" s="18" t="s">
        <v>110</v>
      </c>
      <c r="C132" s="19">
        <v>82.543000000000006</v>
      </c>
      <c r="D132" s="19">
        <f t="shared" si="15"/>
        <v>49.525800000000004</v>
      </c>
      <c r="E132" s="19">
        <v>55</v>
      </c>
      <c r="F132" s="20">
        <f t="shared" si="16"/>
        <v>22</v>
      </c>
      <c r="G132" s="21">
        <f t="shared" si="17"/>
        <v>71.525800000000004</v>
      </c>
      <c r="H132" s="23" t="s">
        <v>32</v>
      </c>
    </row>
    <row r="133" spans="1:8" ht="17.25" thickTop="1" thickBot="1" x14ac:dyDescent="0.25">
      <c r="A133" s="17">
        <v>15</v>
      </c>
      <c r="B133" s="18" t="s">
        <v>111</v>
      </c>
      <c r="C133" s="19">
        <v>74.34</v>
      </c>
      <c r="D133" s="19">
        <f t="shared" si="15"/>
        <v>44.603999999999999</v>
      </c>
      <c r="E133" s="19">
        <v>66.25</v>
      </c>
      <c r="F133" s="20">
        <f t="shared" si="16"/>
        <v>26.5</v>
      </c>
      <c r="G133" s="21">
        <f t="shared" si="17"/>
        <v>71.103999999999999</v>
      </c>
      <c r="H133" s="23" t="s">
        <v>32</v>
      </c>
    </row>
    <row r="134" spans="1:8" ht="17.25" thickTop="1" thickBot="1" x14ac:dyDescent="0.25">
      <c r="A134" s="17">
        <v>16</v>
      </c>
      <c r="B134" s="18" t="s">
        <v>112</v>
      </c>
      <c r="C134" s="19">
        <v>71.218999999999994</v>
      </c>
      <c r="D134" s="19">
        <f t="shared" si="15"/>
        <v>42.731399999999994</v>
      </c>
      <c r="E134" s="19">
        <v>65</v>
      </c>
      <c r="F134" s="20">
        <f t="shared" si="16"/>
        <v>26</v>
      </c>
      <c r="G134" s="21">
        <f t="shared" si="17"/>
        <v>68.731399999999994</v>
      </c>
      <c r="H134" s="23" t="s">
        <v>32</v>
      </c>
    </row>
    <row r="135" spans="1:8" ht="17.25" thickTop="1" thickBot="1" x14ac:dyDescent="0.25">
      <c r="A135" s="17">
        <v>17</v>
      </c>
      <c r="B135" s="18" t="s">
        <v>113</v>
      </c>
      <c r="C135" s="19">
        <v>74.212000000000003</v>
      </c>
      <c r="D135" s="19">
        <f t="shared" si="15"/>
        <v>44.527200000000001</v>
      </c>
      <c r="E135" s="19">
        <v>57.5</v>
      </c>
      <c r="F135" s="20">
        <f t="shared" si="16"/>
        <v>23</v>
      </c>
      <c r="G135" s="21">
        <f t="shared" si="17"/>
        <v>67.527199999999993</v>
      </c>
      <c r="H135" s="23" t="s">
        <v>32</v>
      </c>
    </row>
    <row r="136" spans="1:8" ht="17.25" thickTop="1" thickBot="1" x14ac:dyDescent="0.25">
      <c r="A136" s="17">
        <v>18</v>
      </c>
      <c r="B136" s="18" t="s">
        <v>114</v>
      </c>
      <c r="C136" s="19">
        <v>75.397000000000006</v>
      </c>
      <c r="D136" s="19">
        <f t="shared" si="15"/>
        <v>45.238199999999999</v>
      </c>
      <c r="E136" s="19">
        <v>55</v>
      </c>
      <c r="F136" s="20">
        <f t="shared" si="16"/>
        <v>22</v>
      </c>
      <c r="G136" s="21">
        <f t="shared" si="17"/>
        <v>67.238200000000006</v>
      </c>
      <c r="H136" s="23" t="s">
        <v>32</v>
      </c>
    </row>
    <row r="137" spans="1:8" ht="17.25" thickTop="1" thickBot="1" x14ac:dyDescent="0.25">
      <c r="A137" s="17">
        <v>19</v>
      </c>
      <c r="B137" s="18" t="s">
        <v>115</v>
      </c>
      <c r="C137" s="19">
        <v>72.984999999999999</v>
      </c>
      <c r="D137" s="19">
        <f t="shared" si="15"/>
        <v>43.790999999999997</v>
      </c>
      <c r="E137" s="19">
        <v>56.25</v>
      </c>
      <c r="F137" s="20">
        <f t="shared" si="16"/>
        <v>22.5</v>
      </c>
      <c r="G137" s="21">
        <f t="shared" si="17"/>
        <v>66.290999999999997</v>
      </c>
      <c r="H137" s="23" t="s">
        <v>32</v>
      </c>
    </row>
    <row r="138" spans="1:8" ht="17.25" thickTop="1" thickBot="1" x14ac:dyDescent="0.25">
      <c r="A138" s="17">
        <v>20</v>
      </c>
      <c r="B138" s="18" t="s">
        <v>116</v>
      </c>
      <c r="C138" s="19">
        <v>70.48</v>
      </c>
      <c r="D138" s="19">
        <f t="shared" si="15"/>
        <v>42.288000000000004</v>
      </c>
      <c r="E138" s="19">
        <v>51.25</v>
      </c>
      <c r="F138" s="20">
        <f t="shared" si="16"/>
        <v>20.5</v>
      </c>
      <c r="G138" s="21">
        <f t="shared" si="17"/>
        <v>62.788000000000004</v>
      </c>
      <c r="H138" s="23" t="s">
        <v>32</v>
      </c>
    </row>
    <row r="139" spans="1:8" ht="17.25" thickTop="1" thickBot="1" x14ac:dyDescent="0.25">
      <c r="A139" s="17">
        <v>21</v>
      </c>
      <c r="B139" s="18" t="s">
        <v>117</v>
      </c>
      <c r="C139" s="19">
        <v>85.097999999999999</v>
      </c>
      <c r="D139" s="19">
        <f t="shared" si="15"/>
        <v>51.058799999999998</v>
      </c>
      <c r="E139" s="19"/>
      <c r="F139" s="20">
        <f t="shared" si="16"/>
        <v>0</v>
      </c>
      <c r="G139" s="21">
        <f t="shared" si="17"/>
        <v>51.058799999999998</v>
      </c>
      <c r="H139" s="23" t="s">
        <v>32</v>
      </c>
    </row>
    <row r="140" spans="1:8" ht="17.25" thickTop="1" thickBot="1" x14ac:dyDescent="0.25">
      <c r="A140" s="17">
        <v>22</v>
      </c>
      <c r="B140" s="24" t="s">
        <v>118</v>
      </c>
      <c r="C140" s="19"/>
      <c r="D140" s="19">
        <f t="shared" si="15"/>
        <v>0</v>
      </c>
      <c r="E140" s="19"/>
      <c r="F140" s="20">
        <f t="shared" si="16"/>
        <v>0</v>
      </c>
      <c r="G140" s="21">
        <f t="shared" si="17"/>
        <v>0</v>
      </c>
      <c r="H140" s="23" t="s">
        <v>32</v>
      </c>
    </row>
    <row r="141" spans="1:8" ht="17.25" thickTop="1" thickBot="1" x14ac:dyDescent="0.25">
      <c r="A141" s="17">
        <v>23</v>
      </c>
      <c r="B141" s="24" t="s">
        <v>119</v>
      </c>
      <c r="C141" s="19"/>
      <c r="D141" s="19">
        <f t="shared" si="15"/>
        <v>0</v>
      </c>
      <c r="E141" s="19"/>
      <c r="F141" s="20">
        <f t="shared" si="16"/>
        <v>0</v>
      </c>
      <c r="G141" s="21">
        <f t="shared" si="17"/>
        <v>0</v>
      </c>
      <c r="H141" s="23" t="s">
        <v>32</v>
      </c>
    </row>
    <row r="142" spans="1:8" ht="17.25" thickTop="1" thickBot="1" x14ac:dyDescent="0.25">
      <c r="A142" s="17">
        <v>24</v>
      </c>
      <c r="B142" s="24" t="s">
        <v>120</v>
      </c>
      <c r="C142" s="19"/>
      <c r="D142" s="19">
        <f t="shared" si="15"/>
        <v>0</v>
      </c>
      <c r="E142" s="19"/>
      <c r="F142" s="20">
        <f t="shared" si="16"/>
        <v>0</v>
      </c>
      <c r="G142" s="21">
        <f t="shared" si="17"/>
        <v>0</v>
      </c>
      <c r="H142" s="23" t="s">
        <v>32</v>
      </c>
    </row>
    <row r="143" spans="1:8" ht="17.25" thickTop="1" thickBot="1" x14ac:dyDescent="0.25">
      <c r="A143" s="17">
        <v>25</v>
      </c>
      <c r="B143" s="24" t="s">
        <v>121</v>
      </c>
      <c r="C143" s="19"/>
      <c r="D143" s="19">
        <f t="shared" si="15"/>
        <v>0</v>
      </c>
      <c r="E143" s="19"/>
      <c r="F143" s="20">
        <f t="shared" si="16"/>
        <v>0</v>
      </c>
      <c r="G143" s="21">
        <f t="shared" si="17"/>
        <v>0</v>
      </c>
      <c r="H143" s="23" t="s">
        <v>32</v>
      </c>
    </row>
    <row r="144" spans="1:8" ht="17.25" thickTop="1" thickBot="1" x14ac:dyDescent="0.25">
      <c r="A144" s="17">
        <v>26</v>
      </c>
      <c r="B144" s="24" t="s">
        <v>122</v>
      </c>
      <c r="C144" s="19"/>
      <c r="D144" s="19">
        <f t="shared" si="15"/>
        <v>0</v>
      </c>
      <c r="E144" s="19"/>
      <c r="F144" s="20">
        <f t="shared" si="16"/>
        <v>0</v>
      </c>
      <c r="G144" s="21">
        <f t="shared" si="17"/>
        <v>0</v>
      </c>
      <c r="H144" s="23" t="s">
        <v>32</v>
      </c>
    </row>
    <row r="145" spans="1:8" ht="13.5" thickTop="1" x14ac:dyDescent="0.2"/>
    <row r="147" spans="1:8" x14ac:dyDescent="0.2">
      <c r="A147" s="30" t="s">
        <v>5</v>
      </c>
      <c r="B147" s="30"/>
      <c r="C147" s="30"/>
      <c r="D147" s="30"/>
      <c r="E147" s="30"/>
      <c r="F147" s="30"/>
      <c r="G147" s="30"/>
      <c r="H147" s="30"/>
    </row>
    <row r="148" spans="1:8" x14ac:dyDescent="0.2">
      <c r="A148" s="5"/>
      <c r="B148" s="1"/>
      <c r="C148" s="7"/>
      <c r="D148" s="7"/>
      <c r="E148" s="7"/>
      <c r="F148" s="7"/>
      <c r="G148" s="4"/>
      <c r="H148" s="6"/>
    </row>
    <row r="149" spans="1:8" x14ac:dyDescent="0.2">
      <c r="A149" s="27" t="s">
        <v>123</v>
      </c>
      <c r="B149" s="27"/>
      <c r="C149" s="27"/>
      <c r="D149" s="27"/>
      <c r="E149" s="27"/>
      <c r="F149" s="27"/>
      <c r="G149" s="27"/>
      <c r="H149" s="27"/>
    </row>
    <row r="150" spans="1:8" ht="14.25" x14ac:dyDescent="0.2">
      <c r="A150" s="27" t="s">
        <v>7</v>
      </c>
      <c r="B150" s="27"/>
      <c r="C150" s="27"/>
      <c r="D150" s="27"/>
      <c r="E150" s="27"/>
      <c r="F150" s="27"/>
      <c r="G150" s="27"/>
      <c r="H150" s="2"/>
    </row>
    <row r="151" spans="1:8" ht="14.25" x14ac:dyDescent="0.2">
      <c r="A151" s="25"/>
      <c r="B151" s="25"/>
      <c r="C151" s="8"/>
      <c r="D151" s="8"/>
      <c r="E151" s="8"/>
      <c r="F151" s="8"/>
      <c r="G151" s="8"/>
      <c r="H151" s="2"/>
    </row>
    <row r="152" spans="1:8" x14ac:dyDescent="0.2">
      <c r="A152" s="28"/>
      <c r="B152" s="28"/>
      <c r="C152" s="29" t="s">
        <v>8</v>
      </c>
      <c r="D152" s="29"/>
      <c r="E152" s="29"/>
      <c r="F152" s="29"/>
      <c r="G152" s="29"/>
      <c r="H152" s="29"/>
    </row>
    <row r="153" spans="1:8" ht="24.75" thickBot="1" x14ac:dyDescent="0.25">
      <c r="A153" s="3" t="s">
        <v>9</v>
      </c>
      <c r="B153" s="15" t="s">
        <v>10</v>
      </c>
      <c r="C153" s="15" t="s">
        <v>11</v>
      </c>
      <c r="D153" s="16">
        <v>0.6</v>
      </c>
      <c r="E153" s="15" t="s">
        <v>213</v>
      </c>
      <c r="F153" s="16">
        <v>0.4</v>
      </c>
      <c r="G153" s="15" t="s">
        <v>12</v>
      </c>
      <c r="H153" s="22" t="s">
        <v>13</v>
      </c>
    </row>
    <row r="154" spans="1:8" ht="17.25" thickTop="1" thickBot="1" x14ac:dyDescent="0.25">
      <c r="A154" s="17">
        <v>1</v>
      </c>
      <c r="B154" s="18" t="s">
        <v>124</v>
      </c>
      <c r="C154" s="19">
        <v>83.456000000000003</v>
      </c>
      <c r="D154" s="19">
        <f t="shared" ref="D154:D197" si="18">(C154*60%)</f>
        <v>50.073599999999999</v>
      </c>
      <c r="E154" s="19">
        <v>88.75</v>
      </c>
      <c r="F154" s="20">
        <f t="shared" ref="F154:F197" si="19">(E154*40%)</f>
        <v>35.5</v>
      </c>
      <c r="G154" s="21">
        <f t="shared" ref="G154:G197" si="20">SUM(D154+F154)</f>
        <v>85.573599999999999</v>
      </c>
      <c r="H154" s="23" t="s">
        <v>15</v>
      </c>
    </row>
    <row r="155" spans="1:8" ht="17.25" thickTop="1" thickBot="1" x14ac:dyDescent="0.25">
      <c r="A155" s="17">
        <v>2</v>
      </c>
      <c r="B155" s="18" t="s">
        <v>125</v>
      </c>
      <c r="C155" s="19">
        <v>85.388999999999996</v>
      </c>
      <c r="D155" s="19">
        <f t="shared" si="18"/>
        <v>51.233399999999996</v>
      </c>
      <c r="E155" s="19">
        <v>85</v>
      </c>
      <c r="F155" s="20">
        <f t="shared" si="19"/>
        <v>34</v>
      </c>
      <c r="G155" s="21">
        <f t="shared" si="20"/>
        <v>85.233399999999989</v>
      </c>
      <c r="H155" s="23" t="s">
        <v>15</v>
      </c>
    </row>
    <row r="156" spans="1:8" ht="17.25" thickTop="1" thickBot="1" x14ac:dyDescent="0.25">
      <c r="A156" s="17">
        <v>3</v>
      </c>
      <c r="B156" s="18" t="s">
        <v>126</v>
      </c>
      <c r="C156" s="19">
        <v>81.870999999999995</v>
      </c>
      <c r="D156" s="19">
        <f t="shared" ref="D156:D176" si="21">(C156*60%)</f>
        <v>49.122599999999998</v>
      </c>
      <c r="E156" s="19">
        <v>86.25</v>
      </c>
      <c r="F156" s="20">
        <f t="shared" ref="F156:F176" si="22">(E156*40%)</f>
        <v>34.5</v>
      </c>
      <c r="G156" s="21">
        <f t="shared" ref="G156:G176" si="23">SUM(D156+F156)</f>
        <v>83.622600000000006</v>
      </c>
      <c r="H156" s="23" t="s">
        <v>15</v>
      </c>
    </row>
    <row r="157" spans="1:8" ht="17.25" thickTop="1" thickBot="1" x14ac:dyDescent="0.25">
      <c r="A157" s="17">
        <v>4</v>
      </c>
      <c r="B157" s="18" t="s">
        <v>127</v>
      </c>
      <c r="C157" s="19">
        <v>83.259</v>
      </c>
      <c r="D157" s="19">
        <f t="shared" si="21"/>
        <v>49.955399999999997</v>
      </c>
      <c r="E157" s="19">
        <v>66.25</v>
      </c>
      <c r="F157" s="20">
        <f t="shared" si="22"/>
        <v>26.5</v>
      </c>
      <c r="G157" s="21">
        <f t="shared" si="23"/>
        <v>76.455399999999997</v>
      </c>
      <c r="H157" s="23" t="s">
        <v>15</v>
      </c>
    </row>
    <row r="158" spans="1:8" ht="17.25" thickTop="1" thickBot="1" x14ac:dyDescent="0.25">
      <c r="A158" s="17">
        <v>5</v>
      </c>
      <c r="B158" s="18" t="s">
        <v>128</v>
      </c>
      <c r="C158" s="19">
        <v>75.093000000000004</v>
      </c>
      <c r="D158" s="19">
        <f t="shared" si="21"/>
        <v>45.055799999999998</v>
      </c>
      <c r="E158" s="19">
        <v>76.25</v>
      </c>
      <c r="F158" s="20">
        <f t="shared" si="22"/>
        <v>30.5</v>
      </c>
      <c r="G158" s="21">
        <f t="shared" si="23"/>
        <v>75.555800000000005</v>
      </c>
      <c r="H158" s="23" t="s">
        <v>15</v>
      </c>
    </row>
    <row r="159" spans="1:8" ht="17.25" thickTop="1" thickBot="1" x14ac:dyDescent="0.25">
      <c r="A159" s="17">
        <v>6</v>
      </c>
      <c r="B159" s="18" t="s">
        <v>129</v>
      </c>
      <c r="C159" s="19">
        <v>82.405000000000001</v>
      </c>
      <c r="D159" s="19">
        <f t="shared" si="21"/>
        <v>49.442999999999998</v>
      </c>
      <c r="E159" s="19">
        <v>65</v>
      </c>
      <c r="F159" s="20">
        <f t="shared" si="22"/>
        <v>26</v>
      </c>
      <c r="G159" s="21">
        <f t="shared" si="23"/>
        <v>75.442999999999998</v>
      </c>
      <c r="H159" s="23" t="s">
        <v>15</v>
      </c>
    </row>
    <row r="160" spans="1:8" ht="17.25" thickTop="1" thickBot="1" x14ac:dyDescent="0.25">
      <c r="A160" s="17">
        <v>7</v>
      </c>
      <c r="B160" s="18" t="s">
        <v>130</v>
      </c>
      <c r="C160" s="19">
        <v>84.450999999999993</v>
      </c>
      <c r="D160" s="19">
        <f t="shared" si="21"/>
        <v>50.670599999999993</v>
      </c>
      <c r="E160" s="19">
        <v>61.25</v>
      </c>
      <c r="F160" s="20">
        <f t="shared" si="22"/>
        <v>24.5</v>
      </c>
      <c r="G160" s="21">
        <f t="shared" si="23"/>
        <v>75.170599999999993</v>
      </c>
      <c r="H160" s="23" t="s">
        <v>15</v>
      </c>
    </row>
    <row r="161" spans="1:8" ht="17.25" thickTop="1" thickBot="1" x14ac:dyDescent="0.25">
      <c r="A161" s="17">
        <v>8</v>
      </c>
      <c r="B161" s="18" t="s">
        <v>131</v>
      </c>
      <c r="C161" s="19">
        <v>79.207999999999998</v>
      </c>
      <c r="D161" s="19">
        <f t="shared" si="21"/>
        <v>47.524799999999999</v>
      </c>
      <c r="E161" s="19">
        <v>68.75</v>
      </c>
      <c r="F161" s="20">
        <f t="shared" si="22"/>
        <v>27.5</v>
      </c>
      <c r="G161" s="21">
        <f t="shared" si="23"/>
        <v>75.024799999999999</v>
      </c>
      <c r="H161" s="23" t="s">
        <v>15</v>
      </c>
    </row>
    <row r="162" spans="1:8" ht="17.25" thickTop="1" thickBot="1" x14ac:dyDescent="0.25">
      <c r="A162" s="17">
        <v>9</v>
      </c>
      <c r="B162" s="18" t="s">
        <v>132</v>
      </c>
      <c r="C162" s="19">
        <v>78.346999999999994</v>
      </c>
      <c r="D162" s="19">
        <f t="shared" si="21"/>
        <v>47.008199999999995</v>
      </c>
      <c r="E162" s="19">
        <v>70</v>
      </c>
      <c r="F162" s="20">
        <f t="shared" si="22"/>
        <v>28</v>
      </c>
      <c r="G162" s="21">
        <f t="shared" si="23"/>
        <v>75.008199999999988</v>
      </c>
      <c r="H162" s="23" t="s">
        <v>15</v>
      </c>
    </row>
    <row r="163" spans="1:8" ht="17.25" thickTop="1" thickBot="1" x14ac:dyDescent="0.25">
      <c r="A163" s="17">
        <v>10</v>
      </c>
      <c r="B163" s="18" t="s">
        <v>133</v>
      </c>
      <c r="C163" s="19">
        <v>76.64</v>
      </c>
      <c r="D163" s="19">
        <f t="shared" si="21"/>
        <v>45.984000000000002</v>
      </c>
      <c r="E163" s="19">
        <v>72.5</v>
      </c>
      <c r="F163" s="20">
        <f t="shared" si="22"/>
        <v>29</v>
      </c>
      <c r="G163" s="21">
        <f t="shared" si="23"/>
        <v>74.984000000000009</v>
      </c>
      <c r="H163" s="23" t="s">
        <v>15</v>
      </c>
    </row>
    <row r="164" spans="1:8" ht="17.25" thickTop="1" thickBot="1" x14ac:dyDescent="0.25">
      <c r="A164" s="17">
        <v>11</v>
      </c>
      <c r="B164" s="18" t="s">
        <v>134</v>
      </c>
      <c r="C164" s="19">
        <v>86.433999999999997</v>
      </c>
      <c r="D164" s="19">
        <f t="shared" si="21"/>
        <v>51.860399999999998</v>
      </c>
      <c r="E164" s="19">
        <v>56.25</v>
      </c>
      <c r="F164" s="20">
        <f t="shared" si="22"/>
        <v>22.5</v>
      </c>
      <c r="G164" s="21">
        <f t="shared" si="23"/>
        <v>74.360399999999998</v>
      </c>
      <c r="H164" s="23" t="s">
        <v>15</v>
      </c>
    </row>
    <row r="165" spans="1:8" ht="17.25" thickTop="1" thickBot="1" x14ac:dyDescent="0.25">
      <c r="A165" s="17">
        <v>12</v>
      </c>
      <c r="B165" s="18" t="s">
        <v>135</v>
      </c>
      <c r="C165" s="19">
        <v>72.138999999999996</v>
      </c>
      <c r="D165" s="19">
        <f t="shared" si="21"/>
        <v>43.283399999999993</v>
      </c>
      <c r="E165" s="19">
        <v>76.25</v>
      </c>
      <c r="F165" s="20">
        <f t="shared" si="22"/>
        <v>30.5</v>
      </c>
      <c r="G165" s="21">
        <f t="shared" si="23"/>
        <v>73.7834</v>
      </c>
      <c r="H165" s="23" t="s">
        <v>15</v>
      </c>
    </row>
    <row r="166" spans="1:8" ht="17.25" thickTop="1" thickBot="1" x14ac:dyDescent="0.25">
      <c r="A166" s="17">
        <v>13</v>
      </c>
      <c r="B166" s="18" t="s">
        <v>136</v>
      </c>
      <c r="C166" s="19">
        <v>85.07</v>
      </c>
      <c r="D166" s="19">
        <f t="shared" si="21"/>
        <v>51.041999999999994</v>
      </c>
      <c r="E166" s="19">
        <v>56.25</v>
      </c>
      <c r="F166" s="20">
        <f t="shared" si="22"/>
        <v>22.5</v>
      </c>
      <c r="G166" s="21">
        <f t="shared" si="23"/>
        <v>73.542000000000002</v>
      </c>
      <c r="H166" s="23" t="s">
        <v>15</v>
      </c>
    </row>
    <row r="167" spans="1:8" ht="17.25" thickTop="1" thickBot="1" x14ac:dyDescent="0.25">
      <c r="A167" s="17">
        <v>14</v>
      </c>
      <c r="B167" s="18" t="s">
        <v>137</v>
      </c>
      <c r="C167" s="19">
        <v>81.709999999999994</v>
      </c>
      <c r="D167" s="19">
        <f t="shared" si="21"/>
        <v>49.025999999999996</v>
      </c>
      <c r="E167" s="19">
        <v>57.5</v>
      </c>
      <c r="F167" s="20">
        <f t="shared" si="22"/>
        <v>23</v>
      </c>
      <c r="G167" s="21">
        <f t="shared" si="23"/>
        <v>72.025999999999996</v>
      </c>
      <c r="H167" s="23" t="s">
        <v>15</v>
      </c>
    </row>
    <row r="168" spans="1:8" ht="17.25" thickTop="1" thickBot="1" x14ac:dyDescent="0.25">
      <c r="A168" s="17">
        <v>15</v>
      </c>
      <c r="B168" s="18" t="s">
        <v>138</v>
      </c>
      <c r="C168" s="19">
        <v>83.135999999999996</v>
      </c>
      <c r="D168" s="19">
        <f t="shared" si="21"/>
        <v>49.881599999999999</v>
      </c>
      <c r="E168" s="19">
        <v>55</v>
      </c>
      <c r="F168" s="20">
        <f t="shared" si="22"/>
        <v>22</v>
      </c>
      <c r="G168" s="21">
        <f t="shared" si="23"/>
        <v>71.881599999999992</v>
      </c>
      <c r="H168" s="23" t="s">
        <v>15</v>
      </c>
    </row>
    <row r="169" spans="1:8" ht="17.25" thickTop="1" thickBot="1" x14ac:dyDescent="0.25">
      <c r="A169" s="17">
        <v>16</v>
      </c>
      <c r="B169" s="18" t="s">
        <v>139</v>
      </c>
      <c r="C169" s="19">
        <v>77.858000000000004</v>
      </c>
      <c r="D169" s="19">
        <f t="shared" si="21"/>
        <v>46.714800000000004</v>
      </c>
      <c r="E169" s="19">
        <v>62.5</v>
      </c>
      <c r="F169" s="20">
        <f t="shared" si="22"/>
        <v>25</v>
      </c>
      <c r="G169" s="21">
        <f t="shared" si="23"/>
        <v>71.714799999999997</v>
      </c>
      <c r="H169" s="23" t="s">
        <v>15</v>
      </c>
    </row>
    <row r="170" spans="1:8" ht="17.25" thickTop="1" thickBot="1" x14ac:dyDescent="0.25">
      <c r="A170" s="17">
        <v>17</v>
      </c>
      <c r="B170" s="18" t="s">
        <v>140</v>
      </c>
      <c r="C170" s="19">
        <v>80.018000000000001</v>
      </c>
      <c r="D170" s="19">
        <f t="shared" si="21"/>
        <v>48.010799999999996</v>
      </c>
      <c r="E170" s="19">
        <v>57.5</v>
      </c>
      <c r="F170" s="20">
        <f t="shared" si="22"/>
        <v>23</v>
      </c>
      <c r="G170" s="21">
        <f t="shared" si="23"/>
        <v>71.010799999999989</v>
      </c>
      <c r="H170" s="23" t="s">
        <v>15</v>
      </c>
    </row>
    <row r="171" spans="1:8" ht="17.25" thickTop="1" thickBot="1" x14ac:dyDescent="0.25">
      <c r="A171" s="17">
        <v>18</v>
      </c>
      <c r="B171" s="18" t="s">
        <v>141</v>
      </c>
      <c r="C171" s="19">
        <v>74.082999999999998</v>
      </c>
      <c r="D171" s="19">
        <f t="shared" si="21"/>
        <v>44.449799999999996</v>
      </c>
      <c r="E171" s="19">
        <v>66.25</v>
      </c>
      <c r="F171" s="20">
        <f t="shared" si="22"/>
        <v>26.5</v>
      </c>
      <c r="G171" s="21">
        <f t="shared" si="23"/>
        <v>70.949799999999996</v>
      </c>
      <c r="H171" s="23" t="s">
        <v>15</v>
      </c>
    </row>
    <row r="172" spans="1:8" ht="17.25" thickTop="1" thickBot="1" x14ac:dyDescent="0.25">
      <c r="A172" s="17">
        <v>19</v>
      </c>
      <c r="B172" s="18" t="s">
        <v>142</v>
      </c>
      <c r="C172" s="19">
        <v>80.248000000000005</v>
      </c>
      <c r="D172" s="19">
        <f t="shared" si="21"/>
        <v>48.148800000000001</v>
      </c>
      <c r="E172" s="19">
        <v>56.25</v>
      </c>
      <c r="F172" s="20">
        <f t="shared" si="22"/>
        <v>22.5</v>
      </c>
      <c r="G172" s="21">
        <f t="shared" si="23"/>
        <v>70.648799999999994</v>
      </c>
      <c r="H172" s="23" t="s">
        <v>15</v>
      </c>
    </row>
    <row r="173" spans="1:8" ht="17.25" thickTop="1" thickBot="1" x14ac:dyDescent="0.25">
      <c r="A173" s="17">
        <v>20</v>
      </c>
      <c r="B173" s="18" t="s">
        <v>143</v>
      </c>
      <c r="C173" s="19">
        <v>78.430999999999997</v>
      </c>
      <c r="D173" s="19">
        <f t="shared" si="21"/>
        <v>47.058599999999998</v>
      </c>
      <c r="E173" s="19">
        <v>53.75</v>
      </c>
      <c r="F173" s="20">
        <f t="shared" si="22"/>
        <v>21.5</v>
      </c>
      <c r="G173" s="21">
        <f t="shared" si="23"/>
        <v>68.558599999999998</v>
      </c>
      <c r="H173" s="23" t="s">
        <v>15</v>
      </c>
    </row>
    <row r="174" spans="1:8" ht="17.25" thickTop="1" thickBot="1" x14ac:dyDescent="0.25">
      <c r="A174" s="17">
        <v>21</v>
      </c>
      <c r="B174" s="18" t="s">
        <v>144</v>
      </c>
      <c r="C174" s="19">
        <v>79.510000000000005</v>
      </c>
      <c r="D174" s="19">
        <f t="shared" si="21"/>
        <v>47.706000000000003</v>
      </c>
      <c r="E174" s="19">
        <v>51.25</v>
      </c>
      <c r="F174" s="20">
        <f t="shared" si="22"/>
        <v>20.5</v>
      </c>
      <c r="G174" s="21">
        <f t="shared" si="23"/>
        <v>68.206000000000003</v>
      </c>
      <c r="H174" s="23" t="s">
        <v>145</v>
      </c>
    </row>
    <row r="175" spans="1:8" ht="17.25" thickTop="1" thickBot="1" x14ac:dyDescent="0.25">
      <c r="A175" s="17">
        <v>22</v>
      </c>
      <c r="B175" s="18" t="s">
        <v>146</v>
      </c>
      <c r="C175" s="19">
        <v>78.224999999999994</v>
      </c>
      <c r="D175" s="19">
        <f t="shared" si="21"/>
        <v>46.934999999999995</v>
      </c>
      <c r="E175" s="19">
        <v>51.25</v>
      </c>
      <c r="F175" s="20">
        <f t="shared" si="22"/>
        <v>20.5</v>
      </c>
      <c r="G175" s="21">
        <f t="shared" si="23"/>
        <v>67.435000000000002</v>
      </c>
      <c r="H175" s="23" t="s">
        <v>145</v>
      </c>
    </row>
    <row r="176" spans="1:8" ht="17.25" thickTop="1" thickBot="1" x14ac:dyDescent="0.25">
      <c r="A176" s="17">
        <v>23</v>
      </c>
      <c r="B176" s="18" t="s">
        <v>147</v>
      </c>
      <c r="C176" s="19">
        <v>73.491</v>
      </c>
      <c r="D176" s="19">
        <f t="shared" si="21"/>
        <v>44.0946</v>
      </c>
      <c r="E176" s="19">
        <v>50</v>
      </c>
      <c r="F176" s="20">
        <f t="shared" si="22"/>
        <v>20</v>
      </c>
      <c r="G176" s="21">
        <f t="shared" si="23"/>
        <v>64.0946</v>
      </c>
      <c r="H176" s="23" t="s">
        <v>145</v>
      </c>
    </row>
    <row r="177" spans="1:8" ht="17.25" thickTop="1" thickBot="1" x14ac:dyDescent="0.25">
      <c r="A177" s="17">
        <v>24</v>
      </c>
      <c r="B177" s="18" t="s">
        <v>148</v>
      </c>
      <c r="C177" s="19">
        <v>87.009</v>
      </c>
      <c r="D177" s="19">
        <f t="shared" si="18"/>
        <v>52.205399999999997</v>
      </c>
      <c r="E177" s="19">
        <v>80</v>
      </c>
      <c r="F177" s="20">
        <f t="shared" si="19"/>
        <v>32</v>
      </c>
      <c r="G177" s="21">
        <f t="shared" si="20"/>
        <v>84.205399999999997</v>
      </c>
      <c r="H177" s="23" t="s">
        <v>32</v>
      </c>
    </row>
    <row r="178" spans="1:8" ht="17.25" thickTop="1" thickBot="1" x14ac:dyDescent="0.25">
      <c r="A178" s="17">
        <v>25</v>
      </c>
      <c r="B178" s="18" t="s">
        <v>149</v>
      </c>
      <c r="C178" s="19">
        <v>86.194999999999993</v>
      </c>
      <c r="D178" s="19">
        <f t="shared" si="18"/>
        <v>51.716999999999992</v>
      </c>
      <c r="E178" s="19">
        <v>73.75</v>
      </c>
      <c r="F178" s="20">
        <f t="shared" si="19"/>
        <v>29.5</v>
      </c>
      <c r="G178" s="21">
        <f t="shared" si="20"/>
        <v>81.216999999999985</v>
      </c>
      <c r="H178" s="23" t="s">
        <v>32</v>
      </c>
    </row>
    <row r="179" spans="1:8" ht="17.25" thickTop="1" thickBot="1" x14ac:dyDescent="0.25">
      <c r="A179" s="17">
        <v>26</v>
      </c>
      <c r="B179" s="18" t="s">
        <v>150</v>
      </c>
      <c r="C179" s="19">
        <v>81.284000000000006</v>
      </c>
      <c r="D179" s="19">
        <f t="shared" si="18"/>
        <v>48.770400000000002</v>
      </c>
      <c r="E179" s="19">
        <v>76.25</v>
      </c>
      <c r="F179" s="20">
        <f t="shared" si="19"/>
        <v>30.5</v>
      </c>
      <c r="G179" s="21">
        <f t="shared" si="20"/>
        <v>79.270399999999995</v>
      </c>
      <c r="H179" s="23" t="s">
        <v>32</v>
      </c>
    </row>
    <row r="180" spans="1:8" ht="17.25" thickTop="1" thickBot="1" x14ac:dyDescent="0.25">
      <c r="A180" s="17">
        <v>27</v>
      </c>
      <c r="B180" s="18" t="s">
        <v>151</v>
      </c>
      <c r="C180" s="19">
        <v>86.275000000000006</v>
      </c>
      <c r="D180" s="19">
        <f t="shared" si="18"/>
        <v>51.765000000000001</v>
      </c>
      <c r="E180" s="19">
        <v>65</v>
      </c>
      <c r="F180" s="20">
        <f t="shared" si="19"/>
        <v>26</v>
      </c>
      <c r="G180" s="21">
        <f t="shared" si="20"/>
        <v>77.765000000000001</v>
      </c>
      <c r="H180" s="23" t="s">
        <v>32</v>
      </c>
    </row>
    <row r="181" spans="1:8" ht="17.25" thickTop="1" thickBot="1" x14ac:dyDescent="0.25">
      <c r="A181" s="17">
        <v>28</v>
      </c>
      <c r="B181" s="18" t="s">
        <v>52</v>
      </c>
      <c r="C181" s="19">
        <v>88.15</v>
      </c>
      <c r="D181" s="19">
        <f t="shared" si="18"/>
        <v>52.89</v>
      </c>
      <c r="E181" s="19">
        <v>55</v>
      </c>
      <c r="F181" s="20">
        <f t="shared" si="19"/>
        <v>22</v>
      </c>
      <c r="G181" s="21">
        <f t="shared" si="20"/>
        <v>74.89</v>
      </c>
      <c r="H181" s="23" t="s">
        <v>32</v>
      </c>
    </row>
    <row r="182" spans="1:8" ht="17.25" thickTop="1" thickBot="1" x14ac:dyDescent="0.25">
      <c r="A182" s="17">
        <v>29</v>
      </c>
      <c r="B182" s="18" t="s">
        <v>68</v>
      </c>
      <c r="C182" s="19">
        <v>82.186000000000007</v>
      </c>
      <c r="D182" s="19">
        <f t="shared" si="18"/>
        <v>49.311600000000006</v>
      </c>
      <c r="E182" s="19">
        <v>63.75</v>
      </c>
      <c r="F182" s="20">
        <f t="shared" si="19"/>
        <v>25.5</v>
      </c>
      <c r="G182" s="21">
        <f t="shared" si="20"/>
        <v>74.811599999999999</v>
      </c>
      <c r="H182" s="23" t="s">
        <v>32</v>
      </c>
    </row>
    <row r="183" spans="1:8" ht="17.25" thickTop="1" thickBot="1" x14ac:dyDescent="0.25">
      <c r="A183" s="17">
        <v>30</v>
      </c>
      <c r="B183" s="18" t="s">
        <v>152</v>
      </c>
      <c r="C183" s="19">
        <v>73.094999999999999</v>
      </c>
      <c r="D183" s="19">
        <f t="shared" si="18"/>
        <v>43.856999999999999</v>
      </c>
      <c r="E183" s="19">
        <v>76.25</v>
      </c>
      <c r="F183" s="20">
        <f t="shared" si="19"/>
        <v>30.5</v>
      </c>
      <c r="G183" s="21">
        <f t="shared" si="20"/>
        <v>74.356999999999999</v>
      </c>
      <c r="H183" s="23" t="s">
        <v>32</v>
      </c>
    </row>
    <row r="184" spans="1:8" ht="17.25" thickTop="1" thickBot="1" x14ac:dyDescent="0.25">
      <c r="A184" s="17">
        <v>31</v>
      </c>
      <c r="B184" s="18" t="s">
        <v>153</v>
      </c>
      <c r="C184" s="19">
        <v>71.081000000000003</v>
      </c>
      <c r="D184" s="19">
        <f t="shared" si="18"/>
        <v>42.648600000000002</v>
      </c>
      <c r="E184" s="19">
        <v>77.5</v>
      </c>
      <c r="F184" s="20">
        <f t="shared" si="19"/>
        <v>31</v>
      </c>
      <c r="G184" s="21">
        <f t="shared" si="20"/>
        <v>73.648600000000002</v>
      </c>
      <c r="H184" s="23" t="s">
        <v>32</v>
      </c>
    </row>
    <row r="185" spans="1:8" ht="17.25" thickTop="1" thickBot="1" x14ac:dyDescent="0.25">
      <c r="A185" s="17">
        <v>32</v>
      </c>
      <c r="B185" s="18" t="s">
        <v>154</v>
      </c>
      <c r="C185" s="19">
        <v>80.207999999999998</v>
      </c>
      <c r="D185" s="19">
        <f t="shared" si="18"/>
        <v>48.1248</v>
      </c>
      <c r="E185" s="19">
        <v>61.25</v>
      </c>
      <c r="F185" s="20">
        <f t="shared" si="19"/>
        <v>24.5</v>
      </c>
      <c r="G185" s="21">
        <f t="shared" si="20"/>
        <v>72.624799999999993</v>
      </c>
      <c r="H185" s="23" t="s">
        <v>32</v>
      </c>
    </row>
    <row r="186" spans="1:8" ht="17.25" thickTop="1" thickBot="1" x14ac:dyDescent="0.25">
      <c r="A186" s="17">
        <v>33</v>
      </c>
      <c r="B186" s="18" t="s">
        <v>155</v>
      </c>
      <c r="C186" s="19">
        <v>84.204999999999998</v>
      </c>
      <c r="D186" s="19">
        <f t="shared" si="18"/>
        <v>50.522999999999996</v>
      </c>
      <c r="E186" s="19">
        <v>53.75</v>
      </c>
      <c r="F186" s="20">
        <f t="shared" si="19"/>
        <v>21.5</v>
      </c>
      <c r="G186" s="21">
        <f t="shared" si="20"/>
        <v>72.022999999999996</v>
      </c>
      <c r="H186" s="23" t="s">
        <v>32</v>
      </c>
    </row>
    <row r="187" spans="1:8" ht="17.25" thickTop="1" thickBot="1" x14ac:dyDescent="0.25">
      <c r="A187" s="17">
        <v>34</v>
      </c>
      <c r="B187" s="18" t="s">
        <v>156</v>
      </c>
      <c r="C187" s="19">
        <v>76.882000000000005</v>
      </c>
      <c r="D187" s="19">
        <f t="shared" si="18"/>
        <v>46.129200000000004</v>
      </c>
      <c r="E187" s="19">
        <v>62.5</v>
      </c>
      <c r="F187" s="20">
        <f t="shared" si="19"/>
        <v>25</v>
      </c>
      <c r="G187" s="21">
        <f t="shared" si="20"/>
        <v>71.129199999999997</v>
      </c>
      <c r="H187" s="23" t="s">
        <v>32</v>
      </c>
    </row>
    <row r="188" spans="1:8" ht="17.25" thickTop="1" thickBot="1" x14ac:dyDescent="0.25">
      <c r="A188" s="17">
        <v>35</v>
      </c>
      <c r="B188" s="18" t="s">
        <v>157</v>
      </c>
      <c r="C188" s="19">
        <v>76.144000000000005</v>
      </c>
      <c r="D188" s="19">
        <f t="shared" si="18"/>
        <v>45.686399999999999</v>
      </c>
      <c r="E188" s="19">
        <v>60</v>
      </c>
      <c r="F188" s="20">
        <f t="shared" si="19"/>
        <v>24</v>
      </c>
      <c r="G188" s="21">
        <f t="shared" si="20"/>
        <v>69.686399999999992</v>
      </c>
      <c r="H188" s="23" t="s">
        <v>32</v>
      </c>
    </row>
    <row r="189" spans="1:8" ht="17.25" thickTop="1" thickBot="1" x14ac:dyDescent="0.25">
      <c r="A189" s="17">
        <v>36</v>
      </c>
      <c r="B189" s="18" t="s">
        <v>158</v>
      </c>
      <c r="C189" s="19">
        <v>82.694000000000003</v>
      </c>
      <c r="D189" s="19">
        <f t="shared" si="18"/>
        <v>49.616399999999999</v>
      </c>
      <c r="E189" s="19">
        <v>50</v>
      </c>
      <c r="F189" s="20">
        <f t="shared" si="19"/>
        <v>20</v>
      </c>
      <c r="G189" s="21">
        <f t="shared" si="20"/>
        <v>69.616399999999999</v>
      </c>
      <c r="H189" s="23" t="s">
        <v>32</v>
      </c>
    </row>
    <row r="190" spans="1:8" ht="17.25" thickTop="1" thickBot="1" x14ac:dyDescent="0.25">
      <c r="A190" s="17">
        <v>37</v>
      </c>
      <c r="B190" s="18" t="s">
        <v>159</v>
      </c>
      <c r="C190" s="19">
        <v>74.245999999999995</v>
      </c>
      <c r="D190" s="19">
        <f t="shared" si="18"/>
        <v>44.547599999999996</v>
      </c>
      <c r="E190" s="19">
        <v>58.75</v>
      </c>
      <c r="F190" s="20">
        <f t="shared" si="19"/>
        <v>23.5</v>
      </c>
      <c r="G190" s="21">
        <f t="shared" si="20"/>
        <v>68.047599999999989</v>
      </c>
      <c r="H190" s="23" t="s">
        <v>32</v>
      </c>
    </row>
    <row r="191" spans="1:8" ht="17.25" thickTop="1" thickBot="1" x14ac:dyDescent="0.25">
      <c r="A191" s="17">
        <v>38</v>
      </c>
      <c r="B191" s="18" t="s">
        <v>160</v>
      </c>
      <c r="C191" s="19">
        <v>75.608000000000004</v>
      </c>
      <c r="D191" s="19">
        <f t="shared" si="18"/>
        <v>45.364800000000002</v>
      </c>
      <c r="E191" s="19">
        <v>52.5</v>
      </c>
      <c r="F191" s="20">
        <f t="shared" si="19"/>
        <v>21</v>
      </c>
      <c r="G191" s="21">
        <f t="shared" si="20"/>
        <v>66.364800000000002</v>
      </c>
      <c r="H191" s="23" t="s">
        <v>32</v>
      </c>
    </row>
    <row r="192" spans="1:8" ht="17.25" thickTop="1" thickBot="1" x14ac:dyDescent="0.25">
      <c r="A192" s="17">
        <v>39</v>
      </c>
      <c r="B192" s="18" t="s">
        <v>161</v>
      </c>
      <c r="C192" s="19">
        <v>70.244</v>
      </c>
      <c r="D192" s="19">
        <f t="shared" si="18"/>
        <v>42.1464</v>
      </c>
      <c r="E192" s="19">
        <v>60</v>
      </c>
      <c r="F192" s="20">
        <f t="shared" si="19"/>
        <v>24</v>
      </c>
      <c r="G192" s="21">
        <f t="shared" si="20"/>
        <v>66.1464</v>
      </c>
      <c r="H192" s="23" t="s">
        <v>32</v>
      </c>
    </row>
    <row r="193" spans="1:8" ht="17.25" thickTop="1" thickBot="1" x14ac:dyDescent="0.25">
      <c r="A193" s="17">
        <v>40</v>
      </c>
      <c r="B193" s="18" t="s">
        <v>162</v>
      </c>
      <c r="C193" s="19">
        <v>72.409000000000006</v>
      </c>
      <c r="D193" s="19">
        <f t="shared" si="18"/>
        <v>43.445399999999999</v>
      </c>
      <c r="E193" s="19">
        <v>51.25</v>
      </c>
      <c r="F193" s="20">
        <f t="shared" si="19"/>
        <v>20.5</v>
      </c>
      <c r="G193" s="21">
        <f t="shared" si="20"/>
        <v>63.945399999999999</v>
      </c>
      <c r="H193" s="23" t="s">
        <v>32</v>
      </c>
    </row>
    <row r="194" spans="1:8" ht="17.25" thickTop="1" thickBot="1" x14ac:dyDescent="0.25">
      <c r="A194" s="17">
        <v>41</v>
      </c>
      <c r="B194" s="24" t="s">
        <v>163</v>
      </c>
      <c r="C194" s="19"/>
      <c r="D194" s="19">
        <f t="shared" si="18"/>
        <v>0</v>
      </c>
      <c r="E194" s="19"/>
      <c r="F194" s="20">
        <f t="shared" si="19"/>
        <v>0</v>
      </c>
      <c r="G194" s="21">
        <f t="shared" si="20"/>
        <v>0</v>
      </c>
      <c r="H194" s="23" t="s">
        <v>32</v>
      </c>
    </row>
    <row r="195" spans="1:8" ht="17.25" thickTop="1" thickBot="1" x14ac:dyDescent="0.25">
      <c r="A195" s="17">
        <v>42</v>
      </c>
      <c r="B195" s="24" t="s">
        <v>164</v>
      </c>
      <c r="C195" s="19"/>
      <c r="D195" s="19">
        <f t="shared" si="18"/>
        <v>0</v>
      </c>
      <c r="E195" s="19"/>
      <c r="F195" s="20">
        <f t="shared" si="19"/>
        <v>0</v>
      </c>
      <c r="G195" s="21">
        <f t="shared" si="20"/>
        <v>0</v>
      </c>
      <c r="H195" s="23" t="s">
        <v>32</v>
      </c>
    </row>
    <row r="196" spans="1:8" ht="17.25" thickTop="1" thickBot="1" x14ac:dyDescent="0.25">
      <c r="A196" s="17">
        <v>43</v>
      </c>
      <c r="B196" s="24" t="s">
        <v>165</v>
      </c>
      <c r="C196" s="19"/>
      <c r="D196" s="19">
        <f t="shared" si="18"/>
        <v>0</v>
      </c>
      <c r="E196" s="19"/>
      <c r="F196" s="20">
        <f t="shared" si="19"/>
        <v>0</v>
      </c>
      <c r="G196" s="21">
        <f t="shared" si="20"/>
        <v>0</v>
      </c>
      <c r="H196" s="23" t="s">
        <v>32</v>
      </c>
    </row>
    <row r="197" spans="1:8" ht="17.25" thickTop="1" thickBot="1" x14ac:dyDescent="0.25">
      <c r="A197" s="17">
        <v>44</v>
      </c>
      <c r="B197" s="24" t="s">
        <v>166</v>
      </c>
      <c r="C197" s="19"/>
      <c r="D197" s="19">
        <f t="shared" si="18"/>
        <v>0</v>
      </c>
      <c r="E197" s="19"/>
      <c r="F197" s="20">
        <f t="shared" si="19"/>
        <v>0</v>
      </c>
      <c r="G197" s="21">
        <f t="shared" si="20"/>
        <v>0</v>
      </c>
      <c r="H197" s="23" t="s">
        <v>32</v>
      </c>
    </row>
    <row r="198" spans="1:8" ht="13.5" thickTop="1" x14ac:dyDescent="0.2"/>
    <row r="200" spans="1:8" x14ac:dyDescent="0.2">
      <c r="A200" s="30" t="s">
        <v>167</v>
      </c>
      <c r="B200" s="30"/>
      <c r="C200" s="30"/>
      <c r="D200" s="30"/>
      <c r="E200" s="30"/>
      <c r="F200" s="30"/>
      <c r="G200" s="30"/>
      <c r="H200" s="30"/>
    </row>
    <row r="201" spans="1:8" x14ac:dyDescent="0.2">
      <c r="A201" s="5"/>
      <c r="B201" s="1"/>
      <c r="C201" s="7"/>
      <c r="D201" s="7"/>
      <c r="E201" s="7"/>
      <c r="F201" s="7"/>
      <c r="G201" s="4"/>
      <c r="H201" s="6"/>
    </row>
    <row r="202" spans="1:8" x14ac:dyDescent="0.2">
      <c r="A202" s="27" t="s">
        <v>168</v>
      </c>
      <c r="B202" s="27"/>
      <c r="C202" s="27"/>
      <c r="D202" s="27"/>
      <c r="E202" s="27"/>
      <c r="F202" s="27"/>
      <c r="G202" s="27"/>
      <c r="H202" s="27"/>
    </row>
    <row r="203" spans="1:8" ht="14.25" x14ac:dyDescent="0.2">
      <c r="A203" s="27" t="s">
        <v>169</v>
      </c>
      <c r="B203" s="27"/>
      <c r="C203" s="27"/>
      <c r="D203" s="27"/>
      <c r="E203" s="27"/>
      <c r="F203" s="27"/>
      <c r="G203" s="27"/>
      <c r="H203" s="2"/>
    </row>
    <row r="204" spans="1:8" ht="14.25" x14ac:dyDescent="0.2">
      <c r="A204" s="25"/>
      <c r="B204" s="25"/>
      <c r="C204" s="8"/>
      <c r="D204" s="8"/>
      <c r="E204" s="8"/>
      <c r="F204" s="8"/>
      <c r="G204" s="8"/>
      <c r="H204" s="2"/>
    </row>
    <row r="205" spans="1:8" x14ac:dyDescent="0.2">
      <c r="A205" s="28"/>
      <c r="B205" s="28"/>
      <c r="C205" s="29" t="s">
        <v>8</v>
      </c>
      <c r="D205" s="29"/>
      <c r="E205" s="29"/>
      <c r="F205" s="29"/>
      <c r="G205" s="29"/>
      <c r="H205" s="29"/>
    </row>
    <row r="206" spans="1:8" ht="24.75" thickBot="1" x14ac:dyDescent="0.25">
      <c r="A206" s="3" t="s">
        <v>9</v>
      </c>
      <c r="B206" s="15" t="s">
        <v>10</v>
      </c>
      <c r="C206" s="15" t="s">
        <v>11</v>
      </c>
      <c r="D206" s="16">
        <v>0.6</v>
      </c>
      <c r="E206" s="15" t="s">
        <v>213</v>
      </c>
      <c r="F206" s="16">
        <v>0.4</v>
      </c>
      <c r="G206" s="15" t="s">
        <v>12</v>
      </c>
      <c r="H206" s="22" t="s">
        <v>13</v>
      </c>
    </row>
    <row r="207" spans="1:8" ht="17.25" thickTop="1" thickBot="1" x14ac:dyDescent="0.25">
      <c r="A207" s="17">
        <v>1</v>
      </c>
      <c r="B207" s="18" t="s">
        <v>170</v>
      </c>
      <c r="C207" s="19">
        <v>82.814999999999998</v>
      </c>
      <c r="D207" s="19">
        <f t="shared" ref="D207:D224" si="24">(C207*60%)</f>
        <v>49.689</v>
      </c>
      <c r="E207" s="19">
        <v>65</v>
      </c>
      <c r="F207" s="20">
        <f t="shared" ref="F207:F224" si="25">(E207*40%)</f>
        <v>26</v>
      </c>
      <c r="G207" s="21">
        <f t="shared" ref="G207:G224" si="26">SUM(D207+F207)</f>
        <v>75.688999999999993</v>
      </c>
      <c r="H207" s="23" t="s">
        <v>15</v>
      </c>
    </row>
    <row r="208" spans="1:8" ht="17.25" thickTop="1" thickBot="1" x14ac:dyDescent="0.25">
      <c r="A208" s="17">
        <v>2</v>
      </c>
      <c r="B208" s="18" t="s">
        <v>171</v>
      </c>
      <c r="C208" s="19">
        <v>83.123000000000005</v>
      </c>
      <c r="D208" s="19">
        <f t="shared" si="24"/>
        <v>49.873800000000003</v>
      </c>
      <c r="E208" s="19">
        <v>60</v>
      </c>
      <c r="F208" s="20">
        <f t="shared" si="25"/>
        <v>24</v>
      </c>
      <c r="G208" s="21">
        <f t="shared" si="26"/>
        <v>73.873800000000003</v>
      </c>
      <c r="H208" s="23" t="s">
        <v>15</v>
      </c>
    </row>
    <row r="209" spans="1:8" ht="17.25" thickTop="1" thickBot="1" x14ac:dyDescent="0.25">
      <c r="A209" s="17">
        <v>3</v>
      </c>
      <c r="B209" s="18" t="s">
        <v>172</v>
      </c>
      <c r="C209" s="19">
        <v>71.096000000000004</v>
      </c>
      <c r="D209" s="19">
        <f t="shared" si="24"/>
        <v>42.657600000000002</v>
      </c>
      <c r="E209" s="19">
        <v>77.5</v>
      </c>
      <c r="F209" s="20">
        <f t="shared" si="25"/>
        <v>31</v>
      </c>
      <c r="G209" s="21">
        <f t="shared" si="26"/>
        <v>73.657600000000002</v>
      </c>
      <c r="H209" s="23" t="s">
        <v>15</v>
      </c>
    </row>
    <row r="210" spans="1:8" ht="17.25" thickTop="1" thickBot="1" x14ac:dyDescent="0.25">
      <c r="A210" s="17">
        <v>4</v>
      </c>
      <c r="B210" s="18" t="s">
        <v>173</v>
      </c>
      <c r="C210" s="19">
        <v>74.858999999999995</v>
      </c>
      <c r="D210" s="19">
        <f t="shared" si="24"/>
        <v>44.915399999999998</v>
      </c>
      <c r="E210" s="19">
        <v>67.5</v>
      </c>
      <c r="F210" s="20">
        <f t="shared" si="25"/>
        <v>27</v>
      </c>
      <c r="G210" s="21">
        <f t="shared" si="26"/>
        <v>71.915400000000005</v>
      </c>
      <c r="H210" s="23" t="s">
        <v>15</v>
      </c>
    </row>
    <row r="211" spans="1:8" ht="17.25" thickTop="1" thickBot="1" x14ac:dyDescent="0.25">
      <c r="A211" s="17">
        <v>5</v>
      </c>
      <c r="B211" s="18" t="s">
        <v>174</v>
      </c>
      <c r="C211" s="19">
        <v>80.12</v>
      </c>
      <c r="D211" s="19">
        <f t="shared" si="24"/>
        <v>48.072000000000003</v>
      </c>
      <c r="E211" s="19">
        <v>58.75</v>
      </c>
      <c r="F211" s="20">
        <f t="shared" si="25"/>
        <v>23.5</v>
      </c>
      <c r="G211" s="21">
        <f t="shared" si="26"/>
        <v>71.572000000000003</v>
      </c>
      <c r="H211" s="23" t="s">
        <v>15</v>
      </c>
    </row>
    <row r="212" spans="1:8" ht="17.25" thickTop="1" thickBot="1" x14ac:dyDescent="0.25">
      <c r="A212" s="17">
        <v>6</v>
      </c>
      <c r="B212" s="18" t="s">
        <v>175</v>
      </c>
      <c r="C212" s="19">
        <v>77.95</v>
      </c>
      <c r="D212" s="19">
        <f t="shared" si="24"/>
        <v>46.77</v>
      </c>
      <c r="E212" s="19">
        <v>61.25</v>
      </c>
      <c r="F212" s="20">
        <f t="shared" si="25"/>
        <v>24.5</v>
      </c>
      <c r="G212" s="21">
        <f t="shared" si="26"/>
        <v>71.27000000000001</v>
      </c>
      <c r="H212" s="23" t="s">
        <v>15</v>
      </c>
    </row>
    <row r="213" spans="1:8" ht="17.25" thickTop="1" thickBot="1" x14ac:dyDescent="0.25">
      <c r="A213" s="17">
        <v>7</v>
      </c>
      <c r="B213" s="18" t="s">
        <v>176</v>
      </c>
      <c r="C213" s="19">
        <v>82.977999999999994</v>
      </c>
      <c r="D213" s="19">
        <f t="shared" si="24"/>
        <v>49.786799999999992</v>
      </c>
      <c r="E213" s="19">
        <v>52.5</v>
      </c>
      <c r="F213" s="20">
        <f t="shared" si="25"/>
        <v>21</v>
      </c>
      <c r="G213" s="21">
        <f t="shared" si="26"/>
        <v>70.786799999999999</v>
      </c>
      <c r="H213" s="23" t="s">
        <v>15</v>
      </c>
    </row>
    <row r="214" spans="1:8" ht="17.25" thickTop="1" thickBot="1" x14ac:dyDescent="0.25">
      <c r="A214" s="17">
        <v>8</v>
      </c>
      <c r="B214" s="18" t="s">
        <v>177</v>
      </c>
      <c r="C214" s="19">
        <v>75.417000000000002</v>
      </c>
      <c r="D214" s="19">
        <f t="shared" si="24"/>
        <v>45.2502</v>
      </c>
      <c r="E214" s="19">
        <v>62.5</v>
      </c>
      <c r="F214" s="20">
        <f t="shared" si="25"/>
        <v>25</v>
      </c>
      <c r="G214" s="21">
        <f t="shared" si="26"/>
        <v>70.250200000000007</v>
      </c>
      <c r="H214" s="23" t="s">
        <v>15</v>
      </c>
    </row>
    <row r="215" spans="1:8" ht="17.25" thickTop="1" thickBot="1" x14ac:dyDescent="0.25">
      <c r="A215" s="17">
        <v>9</v>
      </c>
      <c r="B215" s="18" t="s">
        <v>178</v>
      </c>
      <c r="C215" s="19">
        <v>80.748999999999995</v>
      </c>
      <c r="D215" s="19">
        <f t="shared" si="24"/>
        <v>48.449399999999997</v>
      </c>
      <c r="E215" s="19">
        <v>53.75</v>
      </c>
      <c r="F215" s="20">
        <f t="shared" si="25"/>
        <v>21.5</v>
      </c>
      <c r="G215" s="21">
        <f t="shared" si="26"/>
        <v>69.949399999999997</v>
      </c>
      <c r="H215" s="23" t="s">
        <v>15</v>
      </c>
    </row>
    <row r="216" spans="1:8" ht="17.25" thickTop="1" thickBot="1" x14ac:dyDescent="0.25">
      <c r="A216" s="17">
        <v>10</v>
      </c>
      <c r="B216" s="18" t="s">
        <v>179</v>
      </c>
      <c r="C216" s="19">
        <v>73.094999999999999</v>
      </c>
      <c r="D216" s="19">
        <f t="shared" si="24"/>
        <v>43.856999999999999</v>
      </c>
      <c r="E216" s="19">
        <v>60</v>
      </c>
      <c r="F216" s="20">
        <f t="shared" si="25"/>
        <v>24</v>
      </c>
      <c r="G216" s="21">
        <f t="shared" si="26"/>
        <v>67.856999999999999</v>
      </c>
      <c r="H216" s="23" t="s">
        <v>15</v>
      </c>
    </row>
    <row r="217" spans="1:8" ht="17.25" thickTop="1" thickBot="1" x14ac:dyDescent="0.25">
      <c r="A217" s="17">
        <v>11</v>
      </c>
      <c r="B217" s="18" t="s">
        <v>180</v>
      </c>
      <c r="C217" s="19">
        <v>70.766999999999996</v>
      </c>
      <c r="D217" s="19">
        <f t="shared" si="24"/>
        <v>42.460199999999993</v>
      </c>
      <c r="E217" s="19">
        <v>60</v>
      </c>
      <c r="F217" s="20">
        <f t="shared" si="25"/>
        <v>24</v>
      </c>
      <c r="G217" s="21">
        <f t="shared" si="26"/>
        <v>66.460199999999986</v>
      </c>
      <c r="H217" s="23" t="s">
        <v>15</v>
      </c>
    </row>
    <row r="218" spans="1:8" ht="17.25" thickTop="1" thickBot="1" x14ac:dyDescent="0.25">
      <c r="A218" s="17">
        <v>12</v>
      </c>
      <c r="B218" s="18" t="s">
        <v>181</v>
      </c>
      <c r="C218" s="19">
        <v>75.474000000000004</v>
      </c>
      <c r="D218" s="19">
        <f t="shared" si="24"/>
        <v>45.284399999999998</v>
      </c>
      <c r="E218" s="19">
        <v>51.25</v>
      </c>
      <c r="F218" s="20">
        <f t="shared" si="25"/>
        <v>20.5</v>
      </c>
      <c r="G218" s="21">
        <f t="shared" si="26"/>
        <v>65.784400000000005</v>
      </c>
      <c r="H218" s="23" t="s">
        <v>15</v>
      </c>
    </row>
    <row r="219" spans="1:8" ht="17.25" thickTop="1" thickBot="1" x14ac:dyDescent="0.25">
      <c r="A219" s="17">
        <v>13</v>
      </c>
      <c r="B219" s="18" t="s">
        <v>182</v>
      </c>
      <c r="C219" s="19">
        <v>74.917000000000002</v>
      </c>
      <c r="D219" s="19">
        <f t="shared" si="24"/>
        <v>44.950200000000002</v>
      </c>
      <c r="E219" s="19">
        <v>50</v>
      </c>
      <c r="F219" s="20">
        <f t="shared" si="25"/>
        <v>20</v>
      </c>
      <c r="G219" s="21">
        <f t="shared" si="26"/>
        <v>64.950199999999995</v>
      </c>
      <c r="H219" s="23" t="s">
        <v>15</v>
      </c>
    </row>
    <row r="220" spans="1:8" ht="17.25" thickTop="1" thickBot="1" x14ac:dyDescent="0.25">
      <c r="A220" s="17">
        <v>14</v>
      </c>
      <c r="B220" s="18" t="s">
        <v>183</v>
      </c>
      <c r="C220" s="19">
        <v>79.858000000000004</v>
      </c>
      <c r="D220" s="19">
        <f t="shared" si="24"/>
        <v>47.9148</v>
      </c>
      <c r="E220" s="19">
        <v>86.25</v>
      </c>
      <c r="F220" s="20">
        <f t="shared" si="25"/>
        <v>34.5</v>
      </c>
      <c r="G220" s="21">
        <f t="shared" si="26"/>
        <v>82.4148</v>
      </c>
      <c r="H220" s="23" t="s">
        <v>32</v>
      </c>
    </row>
    <row r="221" spans="1:8" ht="17.25" thickTop="1" thickBot="1" x14ac:dyDescent="0.25">
      <c r="A221" s="17">
        <v>15</v>
      </c>
      <c r="B221" s="18" t="s">
        <v>184</v>
      </c>
      <c r="C221" s="19">
        <v>79.132999999999996</v>
      </c>
      <c r="D221" s="19">
        <f t="shared" si="24"/>
        <v>47.479799999999997</v>
      </c>
      <c r="E221" s="19">
        <v>60</v>
      </c>
      <c r="F221" s="20">
        <f t="shared" si="25"/>
        <v>24</v>
      </c>
      <c r="G221" s="21">
        <f t="shared" si="26"/>
        <v>71.479799999999997</v>
      </c>
      <c r="H221" s="23" t="s">
        <v>32</v>
      </c>
    </row>
    <row r="222" spans="1:8" ht="17.25" thickTop="1" thickBot="1" x14ac:dyDescent="0.25">
      <c r="A222" s="17">
        <v>16</v>
      </c>
      <c r="B222" s="18" t="s">
        <v>185</v>
      </c>
      <c r="C222" s="19">
        <v>77.692999999999998</v>
      </c>
      <c r="D222" s="19">
        <f t="shared" si="24"/>
        <v>46.6158</v>
      </c>
      <c r="E222" s="19">
        <v>58.75</v>
      </c>
      <c r="F222" s="20">
        <f t="shared" si="25"/>
        <v>23.5</v>
      </c>
      <c r="G222" s="21">
        <f t="shared" si="26"/>
        <v>70.115800000000007</v>
      </c>
      <c r="H222" s="23" t="s">
        <v>32</v>
      </c>
    </row>
    <row r="223" spans="1:8" ht="17.25" thickTop="1" thickBot="1" x14ac:dyDescent="0.25">
      <c r="A223" s="17">
        <v>17</v>
      </c>
      <c r="B223" s="18" t="s">
        <v>186</v>
      </c>
      <c r="C223" s="19">
        <v>76.114999999999995</v>
      </c>
      <c r="D223" s="19">
        <f t="shared" si="24"/>
        <v>45.668999999999997</v>
      </c>
      <c r="E223" s="19">
        <v>55</v>
      </c>
      <c r="F223" s="20">
        <f t="shared" si="25"/>
        <v>22</v>
      </c>
      <c r="G223" s="21">
        <f t="shared" si="26"/>
        <v>67.668999999999997</v>
      </c>
      <c r="H223" s="23" t="s">
        <v>32</v>
      </c>
    </row>
    <row r="224" spans="1:8" ht="17.25" thickTop="1" thickBot="1" x14ac:dyDescent="0.25">
      <c r="A224" s="17">
        <v>18</v>
      </c>
      <c r="B224" s="24" t="s">
        <v>187</v>
      </c>
      <c r="C224" s="19"/>
      <c r="D224" s="19">
        <f t="shared" si="24"/>
        <v>0</v>
      </c>
      <c r="E224" s="19"/>
      <c r="F224" s="20">
        <f t="shared" si="25"/>
        <v>0</v>
      </c>
      <c r="G224" s="21">
        <f t="shared" si="26"/>
        <v>0</v>
      </c>
      <c r="H224" s="23" t="s">
        <v>32</v>
      </c>
    </row>
    <row r="225" spans="1:8" ht="13.5" thickTop="1" x14ac:dyDescent="0.2"/>
    <row r="227" spans="1:8" x14ac:dyDescent="0.2">
      <c r="A227" s="30" t="s">
        <v>188</v>
      </c>
      <c r="B227" s="30"/>
      <c r="C227" s="30"/>
      <c r="D227" s="30"/>
      <c r="E227" s="30"/>
      <c r="F227" s="30"/>
      <c r="G227" s="30"/>
      <c r="H227" s="30"/>
    </row>
    <row r="228" spans="1:8" x14ac:dyDescent="0.2">
      <c r="A228" s="5"/>
      <c r="B228" s="1"/>
      <c r="C228" s="7"/>
      <c r="D228" s="7"/>
      <c r="E228" s="7"/>
      <c r="F228" s="7"/>
      <c r="G228" s="4"/>
      <c r="H228" s="6"/>
    </row>
    <row r="229" spans="1:8" x14ac:dyDescent="0.2">
      <c r="A229" s="27" t="s">
        <v>189</v>
      </c>
      <c r="B229" s="27"/>
      <c r="C229" s="27"/>
      <c r="D229" s="27"/>
      <c r="E229" s="27"/>
      <c r="F229" s="27"/>
      <c r="G229" s="27"/>
      <c r="H229" s="27"/>
    </row>
    <row r="230" spans="1:8" ht="14.25" x14ac:dyDescent="0.2">
      <c r="A230" s="27" t="s">
        <v>169</v>
      </c>
      <c r="B230" s="27"/>
      <c r="C230" s="27"/>
      <c r="D230" s="27"/>
      <c r="E230" s="27"/>
      <c r="F230" s="27"/>
      <c r="G230" s="27"/>
      <c r="H230" s="2"/>
    </row>
    <row r="231" spans="1:8" ht="14.25" x14ac:dyDescent="0.2">
      <c r="A231" s="25"/>
      <c r="B231" s="25"/>
      <c r="C231" s="8"/>
      <c r="D231" s="8"/>
      <c r="E231" s="8"/>
      <c r="F231" s="8"/>
      <c r="G231" s="8"/>
      <c r="H231" s="2"/>
    </row>
    <row r="232" spans="1:8" x14ac:dyDescent="0.2">
      <c r="A232" s="28"/>
      <c r="B232" s="28"/>
      <c r="C232" s="29" t="s">
        <v>8</v>
      </c>
      <c r="D232" s="29"/>
      <c r="E232" s="29"/>
      <c r="F232" s="29"/>
      <c r="G232" s="29"/>
      <c r="H232" s="29"/>
    </row>
    <row r="233" spans="1:8" ht="24.75" thickBot="1" x14ac:dyDescent="0.25">
      <c r="A233" s="3" t="s">
        <v>9</v>
      </c>
      <c r="B233" s="15" t="s">
        <v>10</v>
      </c>
      <c r="C233" s="15" t="s">
        <v>11</v>
      </c>
      <c r="D233" s="16">
        <v>0.6</v>
      </c>
      <c r="E233" s="15" t="s">
        <v>213</v>
      </c>
      <c r="F233" s="16">
        <v>0.4</v>
      </c>
      <c r="G233" s="15" t="s">
        <v>12</v>
      </c>
      <c r="H233" s="22" t="s">
        <v>13</v>
      </c>
    </row>
    <row r="234" spans="1:8" ht="17.25" thickTop="1" thickBot="1" x14ac:dyDescent="0.25">
      <c r="A234" s="17">
        <v>1</v>
      </c>
      <c r="B234" s="18" t="s">
        <v>190</v>
      </c>
      <c r="C234" s="19">
        <v>81.686000000000007</v>
      </c>
      <c r="D234" s="19">
        <f t="shared" ref="D234:D255" si="27">(C234*60%)</f>
        <v>49.011600000000001</v>
      </c>
      <c r="E234" s="19">
        <v>88.75</v>
      </c>
      <c r="F234" s="20">
        <f t="shared" ref="F234:F255" si="28">(E234*40%)</f>
        <v>35.5</v>
      </c>
      <c r="G234" s="21">
        <f t="shared" ref="G234:G255" si="29">SUM(D234+F234)</f>
        <v>84.511600000000001</v>
      </c>
      <c r="H234" s="23" t="s">
        <v>15</v>
      </c>
    </row>
    <row r="235" spans="1:8" ht="17.25" thickTop="1" thickBot="1" x14ac:dyDescent="0.25">
      <c r="A235" s="17">
        <v>2</v>
      </c>
      <c r="B235" s="18" t="s">
        <v>191</v>
      </c>
      <c r="C235" s="19">
        <v>80.239000000000004</v>
      </c>
      <c r="D235" s="19">
        <f t="shared" si="27"/>
        <v>48.1434</v>
      </c>
      <c r="E235" s="19">
        <v>86.25</v>
      </c>
      <c r="F235" s="20">
        <f t="shared" si="28"/>
        <v>34.5</v>
      </c>
      <c r="G235" s="21">
        <f t="shared" si="29"/>
        <v>82.6434</v>
      </c>
      <c r="H235" s="23" t="s">
        <v>15</v>
      </c>
    </row>
    <row r="236" spans="1:8" ht="17.25" thickTop="1" thickBot="1" x14ac:dyDescent="0.25">
      <c r="A236" s="17">
        <v>3</v>
      </c>
      <c r="B236" s="18" t="s">
        <v>192</v>
      </c>
      <c r="C236" s="19">
        <v>82.284000000000006</v>
      </c>
      <c r="D236" s="19">
        <f t="shared" si="27"/>
        <v>49.370400000000004</v>
      </c>
      <c r="E236" s="19">
        <v>78.75</v>
      </c>
      <c r="F236" s="20">
        <f t="shared" si="28"/>
        <v>31.5</v>
      </c>
      <c r="G236" s="21">
        <f t="shared" si="29"/>
        <v>80.870400000000004</v>
      </c>
      <c r="H236" s="23" t="s">
        <v>15</v>
      </c>
    </row>
    <row r="237" spans="1:8" ht="17.25" thickTop="1" thickBot="1" x14ac:dyDescent="0.25">
      <c r="A237" s="17">
        <v>4</v>
      </c>
      <c r="B237" s="18" t="s">
        <v>193</v>
      </c>
      <c r="C237" s="19">
        <v>84.575000000000003</v>
      </c>
      <c r="D237" s="19">
        <f t="shared" si="27"/>
        <v>50.744999999999997</v>
      </c>
      <c r="E237" s="19">
        <v>72.5</v>
      </c>
      <c r="F237" s="20">
        <f t="shared" si="28"/>
        <v>29</v>
      </c>
      <c r="G237" s="21">
        <f t="shared" si="29"/>
        <v>79.745000000000005</v>
      </c>
      <c r="H237" s="23" t="s">
        <v>15</v>
      </c>
    </row>
    <row r="238" spans="1:8" ht="17.25" thickTop="1" thickBot="1" x14ac:dyDescent="0.25">
      <c r="A238" s="17">
        <v>5</v>
      </c>
      <c r="B238" s="18" t="s">
        <v>194</v>
      </c>
      <c r="C238" s="19">
        <v>75.662000000000006</v>
      </c>
      <c r="D238" s="19">
        <f t="shared" si="27"/>
        <v>45.397200000000005</v>
      </c>
      <c r="E238" s="19">
        <v>83.75</v>
      </c>
      <c r="F238" s="20">
        <f t="shared" si="28"/>
        <v>33.5</v>
      </c>
      <c r="G238" s="21">
        <f t="shared" si="29"/>
        <v>78.897199999999998</v>
      </c>
      <c r="H238" s="23" t="s">
        <v>15</v>
      </c>
    </row>
    <row r="239" spans="1:8" ht="17.25" thickTop="1" thickBot="1" x14ac:dyDescent="0.25">
      <c r="A239" s="17">
        <v>6</v>
      </c>
      <c r="B239" s="18" t="s">
        <v>195</v>
      </c>
      <c r="C239" s="19">
        <v>84.468999999999994</v>
      </c>
      <c r="D239" s="19">
        <f t="shared" si="27"/>
        <v>50.681399999999996</v>
      </c>
      <c r="E239" s="19">
        <v>65</v>
      </c>
      <c r="F239" s="20">
        <f t="shared" si="28"/>
        <v>26</v>
      </c>
      <c r="G239" s="21">
        <f t="shared" si="29"/>
        <v>76.681399999999996</v>
      </c>
      <c r="H239" s="23" t="s">
        <v>15</v>
      </c>
    </row>
    <row r="240" spans="1:8" ht="17.25" thickTop="1" thickBot="1" x14ac:dyDescent="0.25">
      <c r="A240" s="17">
        <v>7</v>
      </c>
      <c r="B240" s="18" t="s">
        <v>196</v>
      </c>
      <c r="C240" s="19">
        <v>81.573999999999998</v>
      </c>
      <c r="D240" s="19">
        <f t="shared" si="27"/>
        <v>48.944399999999995</v>
      </c>
      <c r="E240" s="19">
        <v>65</v>
      </c>
      <c r="F240" s="20">
        <f t="shared" si="28"/>
        <v>26</v>
      </c>
      <c r="G240" s="21">
        <f t="shared" si="29"/>
        <v>74.944400000000002</v>
      </c>
      <c r="H240" s="23" t="s">
        <v>15</v>
      </c>
    </row>
    <row r="241" spans="1:8" ht="17.25" thickTop="1" thickBot="1" x14ac:dyDescent="0.25">
      <c r="A241" s="17">
        <v>8</v>
      </c>
      <c r="B241" s="18" t="s">
        <v>197</v>
      </c>
      <c r="C241" s="19">
        <v>79.805999999999997</v>
      </c>
      <c r="D241" s="19">
        <f t="shared" si="27"/>
        <v>47.883599999999994</v>
      </c>
      <c r="E241" s="19">
        <v>67.5</v>
      </c>
      <c r="F241" s="20">
        <f t="shared" si="28"/>
        <v>27</v>
      </c>
      <c r="G241" s="21">
        <f t="shared" si="29"/>
        <v>74.883600000000001</v>
      </c>
      <c r="H241" s="23" t="s">
        <v>15</v>
      </c>
    </row>
    <row r="242" spans="1:8" ht="17.25" thickTop="1" thickBot="1" x14ac:dyDescent="0.25">
      <c r="A242" s="17">
        <v>9</v>
      </c>
      <c r="B242" s="18" t="s">
        <v>198</v>
      </c>
      <c r="C242" s="19">
        <v>74.22</v>
      </c>
      <c r="D242" s="19">
        <f t="shared" ref="D242:D249" si="30">(C242*60%)</f>
        <v>44.531999999999996</v>
      </c>
      <c r="E242" s="19">
        <v>72.5</v>
      </c>
      <c r="F242" s="20">
        <f t="shared" ref="F242:F249" si="31">(E242*40%)</f>
        <v>29</v>
      </c>
      <c r="G242" s="21">
        <f t="shared" ref="G242:G249" si="32">SUM(D242+F242)</f>
        <v>73.531999999999996</v>
      </c>
      <c r="H242" s="23" t="s">
        <v>15</v>
      </c>
    </row>
    <row r="243" spans="1:8" ht="17.25" thickTop="1" thickBot="1" x14ac:dyDescent="0.25">
      <c r="A243" s="17">
        <v>10</v>
      </c>
      <c r="B243" s="18" t="s">
        <v>199</v>
      </c>
      <c r="C243" s="19">
        <v>76.305000000000007</v>
      </c>
      <c r="D243" s="19">
        <f t="shared" si="30"/>
        <v>45.783000000000001</v>
      </c>
      <c r="E243" s="19">
        <v>65</v>
      </c>
      <c r="F243" s="20">
        <f t="shared" si="31"/>
        <v>26</v>
      </c>
      <c r="G243" s="21">
        <f t="shared" si="32"/>
        <v>71.783000000000001</v>
      </c>
      <c r="H243" s="23" t="s">
        <v>15</v>
      </c>
    </row>
    <row r="244" spans="1:8" ht="17.25" thickTop="1" thickBot="1" x14ac:dyDescent="0.25">
      <c r="A244" s="17">
        <v>11</v>
      </c>
      <c r="B244" s="18" t="s">
        <v>200</v>
      </c>
      <c r="C244" s="19">
        <v>80.39</v>
      </c>
      <c r="D244" s="19">
        <f t="shared" si="30"/>
        <v>48.234000000000002</v>
      </c>
      <c r="E244" s="19">
        <v>55</v>
      </c>
      <c r="F244" s="20">
        <f t="shared" si="31"/>
        <v>22</v>
      </c>
      <c r="G244" s="21">
        <f t="shared" si="32"/>
        <v>70.234000000000009</v>
      </c>
      <c r="H244" s="23" t="s">
        <v>15</v>
      </c>
    </row>
    <row r="245" spans="1:8" ht="17.25" thickTop="1" thickBot="1" x14ac:dyDescent="0.25">
      <c r="A245" s="17">
        <v>12</v>
      </c>
      <c r="B245" s="18" t="s">
        <v>201</v>
      </c>
      <c r="C245" s="19">
        <v>76.951999999999998</v>
      </c>
      <c r="D245" s="19">
        <f t="shared" si="30"/>
        <v>46.171199999999999</v>
      </c>
      <c r="E245" s="19">
        <v>59</v>
      </c>
      <c r="F245" s="20">
        <f t="shared" si="31"/>
        <v>23.6</v>
      </c>
      <c r="G245" s="21">
        <f t="shared" si="32"/>
        <v>69.771199999999993</v>
      </c>
      <c r="H245" s="23" t="s">
        <v>15</v>
      </c>
    </row>
    <row r="246" spans="1:8" ht="17.25" thickTop="1" thickBot="1" x14ac:dyDescent="0.25">
      <c r="A246" s="17">
        <v>13</v>
      </c>
      <c r="B246" s="18" t="s">
        <v>202</v>
      </c>
      <c r="C246" s="19">
        <v>79.558000000000007</v>
      </c>
      <c r="D246" s="19">
        <f t="shared" si="30"/>
        <v>47.7348</v>
      </c>
      <c r="E246" s="19">
        <v>55</v>
      </c>
      <c r="F246" s="20">
        <f t="shared" si="31"/>
        <v>22</v>
      </c>
      <c r="G246" s="21">
        <f t="shared" si="32"/>
        <v>69.734800000000007</v>
      </c>
      <c r="H246" s="23" t="s">
        <v>15</v>
      </c>
    </row>
    <row r="247" spans="1:8" ht="17.25" thickTop="1" thickBot="1" x14ac:dyDescent="0.25">
      <c r="A247" s="17">
        <v>14</v>
      </c>
      <c r="B247" s="18" t="s">
        <v>203</v>
      </c>
      <c r="C247" s="19">
        <v>77.39</v>
      </c>
      <c r="D247" s="19">
        <f t="shared" si="30"/>
        <v>46.433999999999997</v>
      </c>
      <c r="E247" s="19">
        <v>51.25</v>
      </c>
      <c r="F247" s="20">
        <f t="shared" si="31"/>
        <v>20.5</v>
      </c>
      <c r="G247" s="21">
        <f t="shared" si="32"/>
        <v>66.933999999999997</v>
      </c>
      <c r="H247" s="23" t="s">
        <v>15</v>
      </c>
    </row>
    <row r="248" spans="1:8" ht="17.25" thickTop="1" thickBot="1" x14ac:dyDescent="0.25">
      <c r="A248" s="17">
        <v>15</v>
      </c>
      <c r="B248" s="18" t="s">
        <v>204</v>
      </c>
      <c r="C248" s="19">
        <v>73.722999999999999</v>
      </c>
      <c r="D248" s="19">
        <f t="shared" si="30"/>
        <v>44.233799999999995</v>
      </c>
      <c r="E248" s="19">
        <v>53.75</v>
      </c>
      <c r="F248" s="20">
        <f t="shared" si="31"/>
        <v>21.5</v>
      </c>
      <c r="G248" s="21">
        <f t="shared" si="32"/>
        <v>65.733800000000002</v>
      </c>
      <c r="H248" s="23" t="s">
        <v>15</v>
      </c>
    </row>
    <row r="249" spans="1:8" ht="17.25" thickTop="1" thickBot="1" x14ac:dyDescent="0.25">
      <c r="A249" s="17">
        <v>16</v>
      </c>
      <c r="B249" s="18" t="s">
        <v>205</v>
      </c>
      <c r="C249" s="19">
        <v>73.850999999999999</v>
      </c>
      <c r="D249" s="19">
        <f t="shared" si="30"/>
        <v>44.310600000000001</v>
      </c>
      <c r="E249" s="19">
        <v>51.25</v>
      </c>
      <c r="F249" s="20">
        <f t="shared" si="31"/>
        <v>20.5</v>
      </c>
      <c r="G249" s="21">
        <f t="shared" si="32"/>
        <v>64.810599999999994</v>
      </c>
      <c r="H249" s="23" t="s">
        <v>15</v>
      </c>
    </row>
    <row r="250" spans="1:8" ht="17.25" thickTop="1" thickBot="1" x14ac:dyDescent="0.25">
      <c r="A250" s="17">
        <v>17</v>
      </c>
      <c r="B250" s="18" t="s">
        <v>206</v>
      </c>
      <c r="C250" s="19">
        <v>74.795000000000002</v>
      </c>
      <c r="D250" s="19">
        <f>(C250*60%)</f>
        <v>44.877000000000002</v>
      </c>
      <c r="E250" s="19">
        <v>85</v>
      </c>
      <c r="F250" s="20">
        <f>(E250*40%)</f>
        <v>34</v>
      </c>
      <c r="G250" s="21">
        <f>SUM(D250+F250)</f>
        <v>78.87700000000001</v>
      </c>
      <c r="H250" s="23" t="s">
        <v>32</v>
      </c>
    </row>
    <row r="251" spans="1:8" ht="17.25" thickTop="1" thickBot="1" x14ac:dyDescent="0.25">
      <c r="A251" s="17">
        <v>18</v>
      </c>
      <c r="B251" s="18" t="s">
        <v>207</v>
      </c>
      <c r="C251" s="19">
        <v>77.968000000000004</v>
      </c>
      <c r="D251" s="19">
        <f t="shared" si="27"/>
        <v>46.780799999999999</v>
      </c>
      <c r="E251" s="19">
        <v>70</v>
      </c>
      <c r="F251" s="20">
        <f t="shared" si="28"/>
        <v>28</v>
      </c>
      <c r="G251" s="21">
        <f t="shared" si="29"/>
        <v>74.780799999999999</v>
      </c>
      <c r="H251" s="23" t="s">
        <v>32</v>
      </c>
    </row>
    <row r="252" spans="1:8" ht="17.25" thickTop="1" thickBot="1" x14ac:dyDescent="0.25">
      <c r="A252" s="17">
        <v>19</v>
      </c>
      <c r="B252" s="18" t="s">
        <v>208</v>
      </c>
      <c r="C252" s="19">
        <v>80.558000000000007</v>
      </c>
      <c r="D252" s="19">
        <f t="shared" si="27"/>
        <v>48.334800000000001</v>
      </c>
      <c r="E252" s="19">
        <v>52.5</v>
      </c>
      <c r="F252" s="20">
        <f t="shared" si="28"/>
        <v>21</v>
      </c>
      <c r="G252" s="21">
        <f t="shared" si="29"/>
        <v>69.334800000000001</v>
      </c>
      <c r="H252" s="23" t="s">
        <v>32</v>
      </c>
    </row>
    <row r="253" spans="1:8" ht="17.25" thickTop="1" thickBot="1" x14ac:dyDescent="0.25">
      <c r="A253" s="17">
        <v>20</v>
      </c>
      <c r="B253" s="18" t="s">
        <v>209</v>
      </c>
      <c r="C253" s="19">
        <v>75.581999999999994</v>
      </c>
      <c r="D253" s="19">
        <f t="shared" si="27"/>
        <v>45.349199999999996</v>
      </c>
      <c r="E253" s="19">
        <v>55</v>
      </c>
      <c r="F253" s="20">
        <f t="shared" si="28"/>
        <v>22</v>
      </c>
      <c r="G253" s="21">
        <f t="shared" si="29"/>
        <v>67.349199999999996</v>
      </c>
      <c r="H253" s="23" t="s">
        <v>32</v>
      </c>
    </row>
    <row r="254" spans="1:8" ht="17.25" thickTop="1" thickBot="1" x14ac:dyDescent="0.25">
      <c r="A254" s="17">
        <v>21</v>
      </c>
      <c r="B254" s="18" t="s">
        <v>210</v>
      </c>
      <c r="C254" s="19">
        <v>70.022999999999996</v>
      </c>
      <c r="D254" s="19">
        <f t="shared" si="27"/>
        <v>42.013799999999996</v>
      </c>
      <c r="E254" s="19">
        <v>61.25</v>
      </c>
      <c r="F254" s="20">
        <f t="shared" si="28"/>
        <v>24.5</v>
      </c>
      <c r="G254" s="21">
        <f t="shared" si="29"/>
        <v>66.513800000000003</v>
      </c>
      <c r="H254" s="23" t="s">
        <v>32</v>
      </c>
    </row>
    <row r="255" spans="1:8" ht="17.25" thickTop="1" thickBot="1" x14ac:dyDescent="0.25">
      <c r="A255" s="17">
        <v>22</v>
      </c>
      <c r="B255" s="18" t="s">
        <v>211</v>
      </c>
      <c r="C255" s="19">
        <v>73.561999999999998</v>
      </c>
      <c r="D255" s="19">
        <f t="shared" si="27"/>
        <v>44.1372</v>
      </c>
      <c r="E255" s="19">
        <v>53.75</v>
      </c>
      <c r="F255" s="20">
        <f t="shared" si="28"/>
        <v>21.5</v>
      </c>
      <c r="G255" s="21">
        <f t="shared" si="29"/>
        <v>65.637200000000007</v>
      </c>
      <c r="H255" s="23" t="s">
        <v>32</v>
      </c>
    </row>
    <row r="256" spans="1:8" ht="13.5" thickTop="1" x14ac:dyDescent="0.2"/>
  </sheetData>
  <mergeCells count="42">
    <mergeCell ref="A114:H114"/>
    <mergeCell ref="A115:G115"/>
    <mergeCell ref="A117:B117"/>
    <mergeCell ref="C117:H117"/>
    <mergeCell ref="A147:H147"/>
    <mergeCell ref="A6:G6"/>
    <mergeCell ref="A7:H7"/>
    <mergeCell ref="A10:H10"/>
    <mergeCell ref="A11:G11"/>
    <mergeCell ref="A44:H44"/>
    <mergeCell ref="A8:H8"/>
    <mergeCell ref="A13:B13"/>
    <mergeCell ref="C13:H13"/>
    <mergeCell ref="A1:H1"/>
    <mergeCell ref="A2:H2"/>
    <mergeCell ref="A3:G3"/>
    <mergeCell ref="A4:G4"/>
    <mergeCell ref="A5:H5"/>
    <mergeCell ref="A232:B232"/>
    <mergeCell ref="C232:H232"/>
    <mergeCell ref="A200:H200"/>
    <mergeCell ref="A202:H202"/>
    <mergeCell ref="A203:G203"/>
    <mergeCell ref="A205:B205"/>
    <mergeCell ref="C205:H205"/>
    <mergeCell ref="A227:H227"/>
    <mergeCell ref="A46:H46"/>
    <mergeCell ref="A47:G47"/>
    <mergeCell ref="A49:B49"/>
    <mergeCell ref="A229:H229"/>
    <mergeCell ref="A230:G230"/>
    <mergeCell ref="C49:H49"/>
    <mergeCell ref="A84:H84"/>
    <mergeCell ref="A86:H86"/>
    <mergeCell ref="A87:G87"/>
    <mergeCell ref="A149:H149"/>
    <mergeCell ref="A89:B89"/>
    <mergeCell ref="C89:H89"/>
    <mergeCell ref="A150:G150"/>
    <mergeCell ref="A152:B152"/>
    <mergeCell ref="C152:H152"/>
    <mergeCell ref="A112:H112"/>
  </mergeCells>
  <pageMargins left="0.2" right="0.2" top="0.28000000000000003" bottom="0.62992125984251968" header="0.2" footer="0.62992125984251968"/>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24 Kasım 2016</vt:lpstr>
      <vt:lpstr>'24 Kasım 2016'!Yazdırma_Alanı</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Emine GÜNAY</dc:creator>
  <cp:keywords/>
  <dc:description/>
  <cp:lastModifiedBy>eğitm</cp:lastModifiedBy>
  <cp:revision/>
  <dcterms:created xsi:type="dcterms:W3CDTF">2008-09-09T11:36:58Z</dcterms:created>
  <dcterms:modified xsi:type="dcterms:W3CDTF">2016-12-15T11:23:08Z</dcterms:modified>
  <cp:category/>
  <cp:contentStatus/>
</cp:coreProperties>
</file>