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ayfa1" sheetId="1" r:id="rId1"/>
  </sheets>
  <calcPr calcId="162913"/>
</workbook>
</file>

<file path=xl/calcChain.xml><?xml version="1.0" encoding="utf-8"?>
<calcChain xmlns="http://schemas.openxmlformats.org/spreadsheetml/2006/main">
  <c r="F161" i="1" l="1"/>
  <c r="D161" i="1"/>
  <c r="G161" i="1" s="1"/>
  <c r="F950" i="1" l="1"/>
  <c r="D950" i="1"/>
  <c r="F951" i="1"/>
  <c r="D951" i="1"/>
  <c r="G950" i="1" l="1"/>
  <c r="G951" i="1"/>
  <c r="F963" i="1" l="1"/>
  <c r="D963" i="1"/>
  <c r="G963" i="1" l="1"/>
  <c r="F1256" i="1"/>
  <c r="D1256" i="1"/>
  <c r="F1255" i="1"/>
  <c r="D1255" i="1"/>
  <c r="F1258" i="1"/>
  <c r="D1258" i="1"/>
  <c r="F1254" i="1"/>
  <c r="D1254" i="1"/>
  <c r="F1253" i="1"/>
  <c r="D1253" i="1"/>
  <c r="F1252" i="1"/>
  <c r="D1252" i="1"/>
  <c r="F1251" i="1"/>
  <c r="D1251" i="1"/>
  <c r="F1250" i="1"/>
  <c r="D1250" i="1"/>
  <c r="F1249" i="1"/>
  <c r="D1249" i="1"/>
  <c r="F1248" i="1"/>
  <c r="D1248" i="1"/>
  <c r="F1247" i="1"/>
  <c r="D1247" i="1"/>
  <c r="F1257" i="1"/>
  <c r="D1257" i="1"/>
  <c r="F1246" i="1"/>
  <c r="D1246" i="1"/>
  <c r="F1245" i="1"/>
  <c r="D1245" i="1"/>
  <c r="F1244" i="1"/>
  <c r="D1244" i="1"/>
  <c r="F1243" i="1"/>
  <c r="D1243" i="1"/>
  <c r="F1242" i="1"/>
  <c r="D1242" i="1"/>
  <c r="F1241" i="1"/>
  <c r="D1241" i="1"/>
  <c r="F1240" i="1"/>
  <c r="D1240" i="1"/>
  <c r="G1240" i="1" l="1"/>
  <c r="G1244" i="1"/>
  <c r="G1247" i="1"/>
  <c r="G1251" i="1"/>
  <c r="G1243" i="1"/>
  <c r="G1250" i="1"/>
  <c r="G1246" i="1"/>
  <c r="G1249" i="1"/>
  <c r="G1253" i="1"/>
  <c r="G1258" i="1"/>
  <c r="G1241" i="1"/>
  <c r="G1245" i="1"/>
  <c r="G1248" i="1"/>
  <c r="G1256" i="1"/>
  <c r="G1257" i="1"/>
  <c r="G1254" i="1"/>
  <c r="G1242" i="1"/>
  <c r="G1252" i="1"/>
  <c r="G1255" i="1"/>
  <c r="F1226" i="1" l="1"/>
  <c r="D1226" i="1"/>
  <c r="G1226" i="1" s="1"/>
  <c r="F1225" i="1"/>
  <c r="D1225" i="1"/>
  <c r="F1224" i="1"/>
  <c r="D1224" i="1"/>
  <c r="F1223" i="1"/>
  <c r="D1223" i="1"/>
  <c r="G1223" i="1" s="1"/>
  <c r="F1222" i="1"/>
  <c r="D1222" i="1"/>
  <c r="G1222" i="1" s="1"/>
  <c r="F1221" i="1"/>
  <c r="D1221" i="1"/>
  <c r="F1228" i="1"/>
  <c r="D1228" i="1"/>
  <c r="F1220" i="1"/>
  <c r="D1220" i="1"/>
  <c r="G1220" i="1" s="1"/>
  <c r="F1219" i="1"/>
  <c r="D1219" i="1"/>
  <c r="G1219" i="1" s="1"/>
  <c r="F1218" i="1"/>
  <c r="D1218" i="1"/>
  <c r="F1227" i="1"/>
  <c r="D1227" i="1"/>
  <c r="F1217" i="1"/>
  <c r="D1217" i="1"/>
  <c r="G1217" i="1" s="1"/>
  <c r="F1216" i="1"/>
  <c r="D1216" i="1"/>
  <c r="G1216" i="1" s="1"/>
  <c r="F1215" i="1"/>
  <c r="D1215" i="1"/>
  <c r="F1214" i="1"/>
  <c r="D1214" i="1"/>
  <c r="F1213" i="1"/>
  <c r="D1213" i="1"/>
  <c r="G1213" i="1" s="1"/>
  <c r="F1212" i="1"/>
  <c r="D1212" i="1"/>
  <c r="F1211" i="1"/>
  <c r="D1211" i="1"/>
  <c r="F1210" i="1"/>
  <c r="D1210" i="1"/>
  <c r="F1209" i="1"/>
  <c r="D1209" i="1"/>
  <c r="G1209" i="1" s="1"/>
  <c r="F1208" i="1"/>
  <c r="D1208" i="1"/>
  <c r="F1207" i="1"/>
  <c r="D1207" i="1"/>
  <c r="F1206" i="1"/>
  <c r="D1206" i="1"/>
  <c r="G1218" i="1" l="1"/>
  <c r="G1210" i="1"/>
  <c r="G1227" i="1"/>
  <c r="G1224" i="1"/>
  <c r="G1225" i="1"/>
  <c r="G1207" i="1"/>
  <c r="G1211" i="1"/>
  <c r="G1215" i="1"/>
  <c r="G1212" i="1"/>
  <c r="G1206" i="1"/>
  <c r="G1214" i="1"/>
  <c r="G1228" i="1"/>
  <c r="G1208" i="1"/>
  <c r="G1221" i="1"/>
  <c r="F1186" i="1" l="1"/>
  <c r="D1186" i="1"/>
  <c r="F1185" i="1"/>
  <c r="D1185" i="1"/>
  <c r="F1184" i="1"/>
  <c r="D1184" i="1"/>
  <c r="F1194" i="1"/>
  <c r="D1194" i="1"/>
  <c r="F1193" i="1"/>
  <c r="D1193" i="1"/>
  <c r="F1183" i="1"/>
  <c r="D1183" i="1"/>
  <c r="F1192" i="1"/>
  <c r="D1192" i="1"/>
  <c r="F1182" i="1"/>
  <c r="D1182" i="1"/>
  <c r="G1182" i="1" s="1"/>
  <c r="F1181" i="1"/>
  <c r="D1181" i="1"/>
  <c r="F1180" i="1"/>
  <c r="D1180" i="1"/>
  <c r="F1179" i="1"/>
  <c r="D1179" i="1"/>
  <c r="F1191" i="1"/>
  <c r="D1191" i="1"/>
  <c r="F1190" i="1"/>
  <c r="D1190" i="1"/>
  <c r="F1178" i="1"/>
  <c r="D1178" i="1"/>
  <c r="F1177" i="1"/>
  <c r="D1177" i="1"/>
  <c r="F1176" i="1"/>
  <c r="D1176" i="1"/>
  <c r="G1176" i="1" s="1"/>
  <c r="F1189" i="1"/>
  <c r="D1189" i="1"/>
  <c r="F1188" i="1"/>
  <c r="D1188" i="1"/>
  <c r="F1175" i="1"/>
  <c r="D1175" i="1"/>
  <c r="F1187" i="1"/>
  <c r="D1187" i="1"/>
  <c r="F1174" i="1"/>
  <c r="D1174" i="1"/>
  <c r="F1173" i="1"/>
  <c r="D1173" i="1"/>
  <c r="F1172" i="1"/>
  <c r="D1172" i="1"/>
  <c r="F1171" i="1"/>
  <c r="D1171" i="1"/>
  <c r="G1171" i="1" s="1"/>
  <c r="F1170" i="1"/>
  <c r="D1170" i="1"/>
  <c r="F1169" i="1"/>
  <c r="D1169" i="1"/>
  <c r="F1168" i="1"/>
  <c r="D1168" i="1"/>
  <c r="F1167" i="1"/>
  <c r="D1167" i="1"/>
  <c r="G1170" i="1" l="1"/>
  <c r="G1190" i="1"/>
  <c r="G1181" i="1"/>
  <c r="G1193" i="1"/>
  <c r="G1168" i="1"/>
  <c r="G1172" i="1"/>
  <c r="G1175" i="1"/>
  <c r="G1186" i="1"/>
  <c r="G1177" i="1"/>
  <c r="G1179" i="1"/>
  <c r="G1192" i="1"/>
  <c r="G1184" i="1"/>
  <c r="G1169" i="1"/>
  <c r="G1173" i="1"/>
  <c r="G1188" i="1"/>
  <c r="G1178" i="1"/>
  <c r="G1180" i="1"/>
  <c r="G1167" i="1"/>
  <c r="G1187" i="1"/>
  <c r="G1191" i="1"/>
  <c r="G1194" i="1"/>
  <c r="G1174" i="1"/>
  <c r="G1189" i="1"/>
  <c r="G1183" i="1"/>
  <c r="G1185" i="1"/>
  <c r="F137" i="1" l="1"/>
  <c r="D137" i="1"/>
  <c r="F136" i="1"/>
  <c r="D136" i="1"/>
  <c r="F135" i="1"/>
  <c r="D135" i="1"/>
  <c r="F115" i="1"/>
  <c r="D115" i="1"/>
  <c r="F114" i="1"/>
  <c r="D114" i="1"/>
  <c r="F133" i="1"/>
  <c r="D133" i="1"/>
  <c r="F132" i="1"/>
  <c r="D132" i="1"/>
  <c r="F131" i="1"/>
  <c r="D131" i="1"/>
  <c r="F130" i="1"/>
  <c r="D130" i="1"/>
  <c r="F129" i="1"/>
  <c r="D129" i="1"/>
  <c r="F113" i="1"/>
  <c r="D113" i="1"/>
  <c r="F112" i="1"/>
  <c r="D112" i="1"/>
  <c r="F128" i="1"/>
  <c r="D128" i="1"/>
  <c r="F111" i="1"/>
  <c r="D111" i="1"/>
  <c r="F127" i="1"/>
  <c r="D127" i="1"/>
  <c r="F126" i="1"/>
  <c r="D126" i="1"/>
  <c r="F125" i="1"/>
  <c r="D125" i="1"/>
  <c r="F109" i="1"/>
  <c r="D109" i="1"/>
  <c r="F124" i="1"/>
  <c r="D124" i="1"/>
  <c r="F123" i="1"/>
  <c r="D123" i="1"/>
  <c r="F122" i="1"/>
  <c r="D122" i="1"/>
  <c r="F121" i="1"/>
  <c r="D121" i="1"/>
  <c r="F108" i="1"/>
  <c r="D108" i="1"/>
  <c r="F120" i="1"/>
  <c r="D120" i="1"/>
  <c r="F119" i="1"/>
  <c r="D119" i="1"/>
  <c r="F107" i="1"/>
  <c r="D107" i="1"/>
  <c r="F105" i="1"/>
  <c r="D105" i="1"/>
  <c r="F117" i="1"/>
  <c r="D117" i="1"/>
  <c r="G119" i="1" l="1"/>
  <c r="G128" i="1"/>
  <c r="G130" i="1"/>
  <c r="G114" i="1"/>
  <c r="G120" i="1"/>
  <c r="G126" i="1"/>
  <c r="G137" i="1"/>
  <c r="G108" i="1"/>
  <c r="G107" i="1"/>
  <c r="G121" i="1"/>
  <c r="G109" i="1"/>
  <c r="G111" i="1"/>
  <c r="G129" i="1"/>
  <c r="G112" i="1"/>
  <c r="G124" i="1"/>
  <c r="G127" i="1"/>
  <c r="G113" i="1"/>
  <c r="G132" i="1"/>
  <c r="G135" i="1"/>
  <c r="G115" i="1"/>
  <c r="G122" i="1"/>
  <c r="G125" i="1"/>
  <c r="G133" i="1"/>
  <c r="G136" i="1"/>
  <c r="G117" i="1"/>
  <c r="G105" i="1"/>
  <c r="G123" i="1"/>
  <c r="G131" i="1"/>
  <c r="F260" i="1" l="1"/>
  <c r="D260" i="1"/>
  <c r="F259" i="1"/>
  <c r="D259" i="1"/>
  <c r="F257" i="1"/>
  <c r="D257" i="1"/>
  <c r="F256" i="1"/>
  <c r="D256" i="1"/>
  <c r="F254" i="1"/>
  <c r="D254" i="1"/>
  <c r="F251" i="1"/>
  <c r="D251" i="1"/>
  <c r="F250" i="1"/>
  <c r="D250" i="1"/>
  <c r="F248" i="1"/>
  <c r="D248" i="1"/>
  <c r="F247" i="1"/>
  <c r="D247" i="1"/>
  <c r="F246" i="1"/>
  <c r="D246" i="1"/>
  <c r="F245" i="1"/>
  <c r="D245" i="1"/>
  <c r="F244" i="1"/>
  <c r="D244" i="1"/>
  <c r="F243" i="1"/>
  <c r="D243" i="1"/>
  <c r="F242" i="1"/>
  <c r="D242" i="1"/>
  <c r="F241" i="1"/>
  <c r="D241" i="1"/>
  <c r="G251" i="1" l="1"/>
  <c r="G243" i="1"/>
  <c r="G247" i="1"/>
  <c r="G254" i="1"/>
  <c r="G244" i="1"/>
  <c r="G248" i="1"/>
  <c r="G256" i="1"/>
  <c r="G260" i="1"/>
  <c r="G241" i="1"/>
  <c r="G245" i="1"/>
  <c r="G250" i="1"/>
  <c r="G246" i="1"/>
  <c r="G259" i="1"/>
  <c r="G242" i="1"/>
  <c r="G257" i="1"/>
  <c r="F227" i="1" l="1"/>
  <c r="D227" i="1"/>
  <c r="F226" i="1"/>
  <c r="D226" i="1"/>
  <c r="F225" i="1"/>
  <c r="D225" i="1"/>
  <c r="F224" i="1"/>
  <c r="D224" i="1"/>
  <c r="F223" i="1"/>
  <c r="D223" i="1"/>
  <c r="F222" i="1"/>
  <c r="D222" i="1"/>
  <c r="F221" i="1"/>
  <c r="D221" i="1"/>
  <c r="F219" i="1"/>
  <c r="D219" i="1"/>
  <c r="F218" i="1"/>
  <c r="D218" i="1"/>
  <c r="F217" i="1"/>
  <c r="D217" i="1"/>
  <c r="F216" i="1"/>
  <c r="D216" i="1"/>
  <c r="F215" i="1"/>
  <c r="D215" i="1"/>
  <c r="F214" i="1"/>
  <c r="D214" i="1"/>
  <c r="F213" i="1"/>
  <c r="D213" i="1"/>
  <c r="F212" i="1"/>
  <c r="D212" i="1"/>
  <c r="F211" i="1"/>
  <c r="D211" i="1"/>
  <c r="F210" i="1"/>
  <c r="D210" i="1"/>
  <c r="F208" i="1"/>
  <c r="D208" i="1"/>
  <c r="F207" i="1"/>
  <c r="D207" i="1"/>
  <c r="F206" i="1"/>
  <c r="D206" i="1"/>
  <c r="F205" i="1"/>
  <c r="D205" i="1"/>
  <c r="F204" i="1"/>
  <c r="D204" i="1"/>
  <c r="F203" i="1"/>
  <c r="D203" i="1"/>
  <c r="F202" i="1"/>
  <c r="D202" i="1"/>
  <c r="F201" i="1"/>
  <c r="D201" i="1"/>
  <c r="F200" i="1"/>
  <c r="D200" i="1"/>
  <c r="F229" i="1"/>
  <c r="D229" i="1"/>
  <c r="F199" i="1"/>
  <c r="D199" i="1"/>
  <c r="F198" i="1"/>
  <c r="D198" i="1"/>
  <c r="F197" i="1"/>
  <c r="D197" i="1"/>
  <c r="F196" i="1"/>
  <c r="D196" i="1"/>
  <c r="F195" i="1"/>
  <c r="D195" i="1"/>
  <c r="F194" i="1"/>
  <c r="D194" i="1"/>
  <c r="F193" i="1"/>
  <c r="D193" i="1"/>
  <c r="F192" i="1"/>
  <c r="D192" i="1"/>
  <c r="F191" i="1"/>
  <c r="D191" i="1"/>
  <c r="F190" i="1"/>
  <c r="D190" i="1"/>
  <c r="F189" i="1"/>
  <c r="D189" i="1"/>
  <c r="F188" i="1"/>
  <c r="D188" i="1"/>
  <c r="F186" i="1"/>
  <c r="D186" i="1"/>
  <c r="G189" i="1" l="1"/>
  <c r="G193" i="1"/>
  <c r="G197" i="1"/>
  <c r="G200" i="1"/>
  <c r="G204" i="1"/>
  <c r="G208" i="1"/>
  <c r="G213" i="1"/>
  <c r="G217" i="1"/>
  <c r="G222" i="1"/>
  <c r="G226" i="1"/>
  <c r="G186" i="1"/>
  <c r="G191" i="1"/>
  <c r="G202" i="1"/>
  <c r="G206" i="1"/>
  <c r="G211" i="1"/>
  <c r="G215" i="1"/>
  <c r="G219" i="1"/>
  <c r="G224" i="1"/>
  <c r="G227" i="1"/>
  <c r="G192" i="1"/>
  <c r="G229" i="1"/>
  <c r="G207" i="1"/>
  <c r="G216" i="1"/>
  <c r="G225" i="1"/>
  <c r="G190" i="1"/>
  <c r="G194" i="1"/>
  <c r="G198" i="1"/>
  <c r="G201" i="1"/>
  <c r="G205" i="1"/>
  <c r="G218" i="1"/>
  <c r="G223" i="1"/>
  <c r="G188" i="1"/>
  <c r="G203" i="1"/>
  <c r="G212" i="1"/>
  <c r="G221" i="1"/>
  <c r="G195" i="1"/>
  <c r="G199" i="1"/>
  <c r="G210" i="1"/>
  <c r="G214" i="1"/>
  <c r="G196" i="1"/>
  <c r="F93" i="1" l="1"/>
  <c r="D93" i="1"/>
  <c r="F92" i="1"/>
  <c r="D92" i="1"/>
  <c r="F91" i="1"/>
  <c r="D91" i="1"/>
  <c r="F90" i="1"/>
  <c r="D90" i="1"/>
  <c r="F89" i="1"/>
  <c r="D89" i="1"/>
  <c r="F88" i="1"/>
  <c r="D88" i="1"/>
  <c r="F87" i="1"/>
  <c r="D87" i="1"/>
  <c r="F86" i="1"/>
  <c r="D86" i="1"/>
  <c r="F85" i="1"/>
  <c r="D85" i="1"/>
  <c r="F84" i="1"/>
  <c r="D84" i="1"/>
  <c r="F83" i="1"/>
  <c r="D83" i="1"/>
  <c r="F82" i="1"/>
  <c r="D82" i="1"/>
  <c r="F81" i="1"/>
  <c r="D81" i="1"/>
  <c r="F80" i="1"/>
  <c r="D80" i="1"/>
  <c r="F79" i="1"/>
  <c r="D79" i="1"/>
  <c r="F78" i="1"/>
  <c r="D78" i="1"/>
  <c r="F77" i="1"/>
  <c r="D77" i="1"/>
  <c r="F76" i="1"/>
  <c r="D76" i="1"/>
  <c r="F75" i="1"/>
  <c r="D75" i="1"/>
  <c r="F74" i="1"/>
  <c r="D74" i="1"/>
  <c r="F73" i="1"/>
  <c r="D73" i="1"/>
  <c r="F72" i="1"/>
  <c r="D72" i="1"/>
  <c r="F71" i="1"/>
  <c r="D71" i="1"/>
  <c r="F70" i="1"/>
  <c r="D70" i="1"/>
  <c r="F69" i="1"/>
  <c r="D69" i="1"/>
  <c r="F68" i="1"/>
  <c r="D68" i="1"/>
  <c r="F67" i="1"/>
  <c r="D67" i="1"/>
  <c r="F66" i="1"/>
  <c r="D66" i="1"/>
  <c r="F65" i="1"/>
  <c r="D65" i="1"/>
  <c r="F64" i="1"/>
  <c r="D64" i="1"/>
  <c r="F63" i="1"/>
  <c r="D63" i="1"/>
  <c r="F62" i="1"/>
  <c r="D62" i="1"/>
  <c r="G64" i="1" l="1"/>
  <c r="G68" i="1"/>
  <c r="G72" i="1"/>
  <c r="G76" i="1"/>
  <c r="G84" i="1"/>
  <c r="G86" i="1"/>
  <c r="G90" i="1"/>
  <c r="G65" i="1"/>
  <c r="G73" i="1"/>
  <c r="G67" i="1"/>
  <c r="G71" i="1"/>
  <c r="G75" i="1"/>
  <c r="G79" i="1"/>
  <c r="G83" i="1"/>
  <c r="G87" i="1"/>
  <c r="G91" i="1"/>
  <c r="G62" i="1"/>
  <c r="G66" i="1"/>
  <c r="G78" i="1"/>
  <c r="G82" i="1"/>
  <c r="G77" i="1"/>
  <c r="G80" i="1"/>
  <c r="G74" i="1"/>
  <c r="G92" i="1"/>
  <c r="G89" i="1"/>
  <c r="G85" i="1"/>
  <c r="G93" i="1"/>
  <c r="G69" i="1"/>
  <c r="G63" i="1"/>
  <c r="G70" i="1"/>
  <c r="G81" i="1"/>
  <c r="G88" i="1"/>
  <c r="F1155" i="1" l="1"/>
  <c r="D1155" i="1"/>
  <c r="F1154" i="1"/>
  <c r="D1154" i="1"/>
  <c r="F1153" i="1"/>
  <c r="D1153" i="1"/>
  <c r="F1152" i="1"/>
  <c r="D1152" i="1"/>
  <c r="F1151" i="1"/>
  <c r="D1151" i="1"/>
  <c r="F1150" i="1"/>
  <c r="D1150" i="1"/>
  <c r="F1149" i="1"/>
  <c r="D1149" i="1"/>
  <c r="F1148" i="1"/>
  <c r="D1148" i="1"/>
  <c r="F1147" i="1"/>
  <c r="D1147" i="1"/>
  <c r="F1146" i="1"/>
  <c r="D1146" i="1"/>
  <c r="F1145" i="1"/>
  <c r="D1145" i="1"/>
  <c r="F1144" i="1"/>
  <c r="D1144" i="1"/>
  <c r="F1143" i="1"/>
  <c r="D1143" i="1"/>
  <c r="F1142" i="1"/>
  <c r="D1142" i="1"/>
  <c r="F1141" i="1"/>
  <c r="D1141" i="1"/>
  <c r="F1140" i="1"/>
  <c r="D1140" i="1"/>
  <c r="F1139" i="1"/>
  <c r="D1139" i="1"/>
  <c r="F1138" i="1"/>
  <c r="D1138" i="1"/>
  <c r="F1137" i="1"/>
  <c r="D1137" i="1"/>
  <c r="F1136" i="1"/>
  <c r="D1136" i="1"/>
  <c r="G1136" i="1" l="1"/>
  <c r="G1148" i="1"/>
  <c r="G1152" i="1"/>
  <c r="G1138" i="1"/>
  <c r="G1146" i="1"/>
  <c r="G1154" i="1"/>
  <c r="G1155" i="1"/>
  <c r="G1137" i="1"/>
  <c r="G1149" i="1"/>
  <c r="G1153" i="1"/>
  <c r="G1139" i="1"/>
  <c r="G1143" i="1"/>
  <c r="G1147" i="1"/>
  <c r="G1151" i="1"/>
  <c r="G1142" i="1"/>
  <c r="G1150" i="1"/>
  <c r="G1140" i="1"/>
  <c r="G1144" i="1"/>
  <c r="G1141" i="1"/>
  <c r="G1145" i="1"/>
  <c r="F1121" i="1"/>
  <c r="D1121" i="1"/>
  <c r="F1120" i="1"/>
  <c r="D1120" i="1"/>
  <c r="F1119" i="1"/>
  <c r="D1119" i="1"/>
  <c r="F1118" i="1"/>
  <c r="D1118" i="1"/>
  <c r="F1124" i="1"/>
  <c r="D1124" i="1"/>
  <c r="F1117" i="1"/>
  <c r="D1117" i="1"/>
  <c r="F1116" i="1"/>
  <c r="D1116" i="1"/>
  <c r="F1115" i="1"/>
  <c r="D1115" i="1"/>
  <c r="F1114" i="1"/>
  <c r="D1114" i="1"/>
  <c r="F1113" i="1"/>
  <c r="D1113" i="1"/>
  <c r="F1112" i="1"/>
  <c r="D1112" i="1"/>
  <c r="F1111" i="1"/>
  <c r="D1111" i="1"/>
  <c r="F1110" i="1"/>
  <c r="D1110" i="1"/>
  <c r="F1123" i="1"/>
  <c r="D1123" i="1"/>
  <c r="F1109" i="1"/>
  <c r="D1109" i="1"/>
  <c r="F1108" i="1"/>
  <c r="D1108" i="1"/>
  <c r="F1107" i="1"/>
  <c r="D1107" i="1"/>
  <c r="F1106" i="1"/>
  <c r="D1106" i="1"/>
  <c r="F1105" i="1"/>
  <c r="D1105" i="1"/>
  <c r="F1104" i="1"/>
  <c r="D1104" i="1"/>
  <c r="F1103" i="1"/>
  <c r="D1103" i="1"/>
  <c r="F1102" i="1"/>
  <c r="D1102" i="1"/>
  <c r="F1101" i="1"/>
  <c r="D1101" i="1"/>
  <c r="F1100" i="1"/>
  <c r="D1100" i="1"/>
  <c r="F1099" i="1"/>
  <c r="D1099" i="1"/>
  <c r="F1122" i="1"/>
  <c r="D1122" i="1"/>
  <c r="F1098" i="1"/>
  <c r="D1098" i="1"/>
  <c r="F1097" i="1"/>
  <c r="D1097" i="1"/>
  <c r="F1096" i="1"/>
  <c r="D1096" i="1"/>
  <c r="F1095" i="1"/>
  <c r="D1095" i="1"/>
  <c r="G1107" i="1" l="1"/>
  <c r="G1114" i="1"/>
  <c r="G1121" i="1"/>
  <c r="G1098" i="1"/>
  <c r="G1101" i="1"/>
  <c r="G1105" i="1"/>
  <c r="G1116" i="1"/>
  <c r="G1119" i="1"/>
  <c r="G1102" i="1"/>
  <c r="G1106" i="1"/>
  <c r="G1117" i="1"/>
  <c r="G1120" i="1"/>
  <c r="G1097" i="1"/>
  <c r="G1100" i="1"/>
  <c r="G1104" i="1"/>
  <c r="G1108" i="1"/>
  <c r="G1111" i="1"/>
  <c r="G1115" i="1"/>
  <c r="G1118" i="1"/>
  <c r="G1096" i="1"/>
  <c r="G1124" i="1"/>
  <c r="G1095" i="1"/>
  <c r="G1122" i="1"/>
  <c r="G1109" i="1"/>
  <c r="G1112" i="1"/>
  <c r="G1103" i="1"/>
  <c r="G1110" i="1"/>
  <c r="G1099" i="1"/>
  <c r="G1123" i="1"/>
  <c r="G1113" i="1"/>
  <c r="F1082" i="1" l="1"/>
  <c r="D1082" i="1"/>
  <c r="F1083" i="1"/>
  <c r="D1083" i="1"/>
  <c r="F1081" i="1"/>
  <c r="D1081" i="1"/>
  <c r="F1080" i="1"/>
  <c r="D1080" i="1"/>
  <c r="F1079" i="1"/>
  <c r="D1079" i="1"/>
  <c r="F1078" i="1"/>
  <c r="D1078" i="1"/>
  <c r="F1077" i="1"/>
  <c r="D1077" i="1"/>
  <c r="F1076" i="1"/>
  <c r="D1076" i="1"/>
  <c r="F1075" i="1"/>
  <c r="D1075" i="1"/>
  <c r="G1075" i="1" l="1"/>
  <c r="G1076" i="1"/>
  <c r="G1080" i="1"/>
  <c r="G1077" i="1"/>
  <c r="G1081" i="1"/>
  <c r="G1078" i="1"/>
  <c r="G1083" i="1"/>
  <c r="G1079" i="1"/>
  <c r="G1082" i="1"/>
  <c r="F1063" i="1" l="1"/>
  <c r="D1063" i="1"/>
  <c r="F1062" i="1"/>
  <c r="D1062" i="1"/>
  <c r="F1061" i="1"/>
  <c r="D1061" i="1"/>
  <c r="F1060" i="1"/>
  <c r="D1060" i="1"/>
  <c r="G1060" i="1" l="1"/>
  <c r="G1063" i="1"/>
  <c r="G1062" i="1"/>
  <c r="G1061" i="1"/>
  <c r="F1047" i="1" l="1"/>
  <c r="D1047" i="1"/>
  <c r="F1046" i="1"/>
  <c r="D1046" i="1"/>
  <c r="F1045" i="1"/>
  <c r="D1045" i="1"/>
  <c r="F1044" i="1"/>
  <c r="D1044" i="1"/>
  <c r="F1043" i="1"/>
  <c r="D1043" i="1"/>
  <c r="F1042" i="1"/>
  <c r="D1042" i="1"/>
  <c r="F1041" i="1"/>
  <c r="D1041" i="1"/>
  <c r="F1040" i="1"/>
  <c r="D1040" i="1"/>
  <c r="F1039" i="1"/>
  <c r="D1039" i="1"/>
  <c r="F1038" i="1"/>
  <c r="D1038" i="1"/>
  <c r="F1048" i="1"/>
  <c r="D1048" i="1"/>
  <c r="F1037" i="1"/>
  <c r="D1037" i="1"/>
  <c r="F1036" i="1"/>
  <c r="D1036" i="1"/>
  <c r="F1035" i="1"/>
  <c r="D1035" i="1"/>
  <c r="F1034" i="1"/>
  <c r="D1034" i="1"/>
  <c r="F1033" i="1"/>
  <c r="D1033" i="1"/>
  <c r="F1032" i="1"/>
  <c r="D1032" i="1"/>
  <c r="F1031" i="1"/>
  <c r="D1031" i="1"/>
  <c r="F1030" i="1"/>
  <c r="D1030" i="1"/>
  <c r="F1029" i="1"/>
  <c r="D1029" i="1"/>
  <c r="G1029" i="1" l="1"/>
  <c r="G1033" i="1"/>
  <c r="G1040" i="1"/>
  <c r="G1044" i="1"/>
  <c r="G1037" i="1"/>
  <c r="G1032" i="1"/>
  <c r="G1039" i="1"/>
  <c r="G1047" i="1"/>
  <c r="G1031" i="1"/>
  <c r="G1035" i="1"/>
  <c r="G1038" i="1"/>
  <c r="G1042" i="1"/>
  <c r="G1046" i="1"/>
  <c r="G1030" i="1"/>
  <c r="G1041" i="1"/>
  <c r="G1045" i="1"/>
  <c r="G1036" i="1"/>
  <c r="G1043" i="1"/>
  <c r="G1034" i="1"/>
  <c r="G1048" i="1"/>
  <c r="F1017" i="1" l="1"/>
  <c r="D1017" i="1"/>
  <c r="F1016" i="1"/>
  <c r="D1016" i="1"/>
  <c r="F1015" i="1"/>
  <c r="D1015" i="1"/>
  <c r="F1014" i="1"/>
  <c r="D1014" i="1"/>
  <c r="F1013" i="1"/>
  <c r="D1013" i="1"/>
  <c r="F1012" i="1"/>
  <c r="D1012" i="1"/>
  <c r="F1011" i="1"/>
  <c r="D1011" i="1"/>
  <c r="F1010" i="1"/>
  <c r="D1010" i="1"/>
  <c r="F1009" i="1"/>
  <c r="D1009" i="1"/>
  <c r="F1008" i="1"/>
  <c r="D1008" i="1"/>
  <c r="F1007" i="1"/>
  <c r="D1007" i="1"/>
  <c r="F1006" i="1"/>
  <c r="D1006" i="1"/>
  <c r="F1005" i="1"/>
  <c r="D1005" i="1"/>
  <c r="F1004" i="1"/>
  <c r="D1004" i="1"/>
  <c r="F1003" i="1"/>
  <c r="D1003" i="1"/>
  <c r="G1014" i="1" l="1"/>
  <c r="G1005" i="1"/>
  <c r="G1008" i="1"/>
  <c r="G1012" i="1"/>
  <c r="G1017" i="1"/>
  <c r="G1004" i="1"/>
  <c r="G1009" i="1"/>
  <c r="G1016" i="1"/>
  <c r="G1010" i="1"/>
  <c r="G1003" i="1"/>
  <c r="G1006" i="1"/>
  <c r="G1013" i="1"/>
  <c r="G1011" i="1"/>
  <c r="G1007" i="1"/>
  <c r="G1015" i="1"/>
  <c r="F991" i="1"/>
  <c r="D991" i="1"/>
  <c r="F989" i="1"/>
  <c r="D989" i="1"/>
  <c r="F988" i="1"/>
  <c r="D988" i="1"/>
  <c r="F990" i="1"/>
  <c r="D990" i="1"/>
  <c r="F987" i="1"/>
  <c r="D987" i="1"/>
  <c r="G989" i="1" l="1"/>
  <c r="G988" i="1"/>
  <c r="G990" i="1"/>
  <c r="G987" i="1"/>
  <c r="G991" i="1"/>
  <c r="F938" i="1" l="1"/>
  <c r="D938" i="1"/>
  <c r="F937" i="1"/>
  <c r="D937" i="1"/>
  <c r="F936" i="1"/>
  <c r="D936" i="1"/>
  <c r="F935" i="1"/>
  <c r="D935" i="1"/>
  <c r="G935" i="1" l="1"/>
  <c r="G936" i="1"/>
  <c r="G937" i="1"/>
  <c r="G938" i="1"/>
  <c r="F923" i="1"/>
  <c r="D923" i="1"/>
  <c r="F922" i="1"/>
  <c r="D922" i="1"/>
  <c r="F921" i="1"/>
  <c r="D921" i="1"/>
  <c r="F920" i="1"/>
  <c r="D920" i="1"/>
  <c r="G920" i="1" l="1"/>
  <c r="G923" i="1"/>
  <c r="G921" i="1"/>
  <c r="G922" i="1"/>
  <c r="F899" i="1"/>
  <c r="D899" i="1"/>
  <c r="F898" i="1"/>
  <c r="D898" i="1"/>
  <c r="F897" i="1"/>
  <c r="D897" i="1"/>
  <c r="G898" i="1" l="1"/>
  <c r="G899" i="1"/>
  <c r="G897" i="1"/>
  <c r="F885" i="1"/>
  <c r="D885" i="1"/>
  <c r="F884" i="1"/>
  <c r="D884" i="1"/>
  <c r="F883" i="1"/>
  <c r="D883" i="1"/>
  <c r="G885" i="1" l="1"/>
  <c r="G883" i="1"/>
  <c r="G884" i="1"/>
  <c r="F871" i="1"/>
  <c r="D871" i="1"/>
  <c r="G871" i="1" l="1"/>
  <c r="F859" i="1"/>
  <c r="D859" i="1"/>
  <c r="F858" i="1"/>
  <c r="D858" i="1"/>
  <c r="G858" i="1" l="1"/>
  <c r="G859" i="1"/>
  <c r="F846" i="1"/>
  <c r="D846" i="1"/>
  <c r="F845" i="1"/>
  <c r="D845" i="1"/>
  <c r="F844" i="1"/>
  <c r="D844" i="1"/>
  <c r="F843" i="1"/>
  <c r="D843" i="1"/>
  <c r="F842" i="1"/>
  <c r="D842" i="1"/>
  <c r="G845" i="1" l="1"/>
  <c r="G843" i="1"/>
  <c r="G844" i="1"/>
  <c r="G842" i="1"/>
  <c r="G846" i="1"/>
  <c r="F830" i="1"/>
  <c r="D830" i="1"/>
  <c r="F829" i="1"/>
  <c r="D829" i="1"/>
  <c r="F828" i="1"/>
  <c r="D828" i="1"/>
  <c r="F827" i="1"/>
  <c r="D827" i="1"/>
  <c r="F826" i="1"/>
  <c r="D826" i="1"/>
  <c r="G828" i="1" l="1"/>
  <c r="G826" i="1"/>
  <c r="G830" i="1"/>
  <c r="G827" i="1"/>
  <c r="G829" i="1"/>
  <c r="F814" i="1"/>
  <c r="D814" i="1"/>
  <c r="F811" i="1"/>
  <c r="D811" i="1"/>
  <c r="F810" i="1"/>
  <c r="D810" i="1"/>
  <c r="F809" i="1"/>
  <c r="D809" i="1"/>
  <c r="F813" i="1"/>
  <c r="D813" i="1"/>
  <c r="F808" i="1"/>
  <c r="D808" i="1"/>
  <c r="F807" i="1"/>
  <c r="D807" i="1"/>
  <c r="F812" i="1"/>
  <c r="D812" i="1"/>
  <c r="F806" i="1"/>
  <c r="D806" i="1"/>
  <c r="F805" i="1"/>
  <c r="D805" i="1"/>
  <c r="F804" i="1"/>
  <c r="D804" i="1"/>
  <c r="F803" i="1"/>
  <c r="D803" i="1"/>
  <c r="F802" i="1"/>
  <c r="D802" i="1"/>
  <c r="F801" i="1"/>
  <c r="D801" i="1"/>
  <c r="F800" i="1"/>
  <c r="D800" i="1"/>
  <c r="F799" i="1"/>
  <c r="D799" i="1"/>
  <c r="F798" i="1"/>
  <c r="D798" i="1"/>
  <c r="F797" i="1"/>
  <c r="D797" i="1"/>
  <c r="F796" i="1"/>
  <c r="D796" i="1"/>
  <c r="F795" i="1"/>
  <c r="D795" i="1"/>
  <c r="F794" i="1"/>
  <c r="D794" i="1"/>
  <c r="F793" i="1"/>
  <c r="D793" i="1"/>
  <c r="F792" i="1"/>
  <c r="D792" i="1"/>
  <c r="F791" i="1"/>
  <c r="D791" i="1"/>
  <c r="F790" i="1"/>
  <c r="D790" i="1"/>
  <c r="F789" i="1"/>
  <c r="D789" i="1"/>
  <c r="F788" i="1"/>
  <c r="D788" i="1"/>
  <c r="F787" i="1"/>
  <c r="D787" i="1"/>
  <c r="F786" i="1"/>
  <c r="D786" i="1"/>
  <c r="F785" i="1"/>
  <c r="D785" i="1"/>
  <c r="F784" i="1"/>
  <c r="D784" i="1"/>
  <c r="F783" i="1"/>
  <c r="D783" i="1"/>
  <c r="F782" i="1"/>
  <c r="D782" i="1"/>
  <c r="F781" i="1"/>
  <c r="D781" i="1"/>
  <c r="F780" i="1"/>
  <c r="D780" i="1"/>
  <c r="F779" i="1"/>
  <c r="D779" i="1"/>
  <c r="F778" i="1"/>
  <c r="D778" i="1"/>
  <c r="F777" i="1"/>
  <c r="D777" i="1"/>
  <c r="F776" i="1"/>
  <c r="D776" i="1"/>
  <c r="F775" i="1"/>
  <c r="D775" i="1"/>
  <c r="F774" i="1"/>
  <c r="D774" i="1"/>
  <c r="F773" i="1"/>
  <c r="D773" i="1"/>
  <c r="F772" i="1"/>
  <c r="D772" i="1"/>
  <c r="F771" i="1"/>
  <c r="D771" i="1"/>
  <c r="F770" i="1"/>
  <c r="D770" i="1"/>
  <c r="F769" i="1"/>
  <c r="D769" i="1"/>
  <c r="F768" i="1"/>
  <c r="D768" i="1"/>
  <c r="F767" i="1"/>
  <c r="D767" i="1"/>
  <c r="F766" i="1"/>
  <c r="D766" i="1"/>
  <c r="F765" i="1"/>
  <c r="D765" i="1"/>
  <c r="F764" i="1"/>
  <c r="D764" i="1"/>
  <c r="F763" i="1"/>
  <c r="D763" i="1"/>
  <c r="F762" i="1"/>
  <c r="D762" i="1"/>
  <c r="F761" i="1"/>
  <c r="D761" i="1"/>
  <c r="F760" i="1"/>
  <c r="D760" i="1"/>
  <c r="F759" i="1"/>
  <c r="D759" i="1"/>
  <c r="G761" i="1" l="1"/>
  <c r="G765" i="1"/>
  <c r="G769" i="1"/>
  <c r="G773" i="1"/>
  <c r="G777" i="1"/>
  <c r="G781" i="1"/>
  <c r="G793" i="1"/>
  <c r="G797" i="1"/>
  <c r="G801" i="1"/>
  <c r="G805" i="1"/>
  <c r="G808" i="1"/>
  <c r="G811" i="1"/>
  <c r="G763" i="1"/>
  <c r="G767" i="1"/>
  <c r="G771" i="1"/>
  <c r="G775" i="1"/>
  <c r="G779" i="1"/>
  <c r="G783" i="1"/>
  <c r="G795" i="1"/>
  <c r="G799" i="1"/>
  <c r="G803" i="1"/>
  <c r="G812" i="1"/>
  <c r="G809" i="1"/>
  <c r="G784" i="1"/>
  <c r="G788" i="1"/>
  <c r="G792" i="1"/>
  <c r="G796" i="1"/>
  <c r="G807" i="1"/>
  <c r="G810" i="1"/>
  <c r="G766" i="1"/>
  <c r="G790" i="1"/>
  <c r="G782" i="1"/>
  <c r="G798" i="1"/>
  <c r="G814" i="1"/>
  <c r="G770" i="1"/>
  <c r="G802" i="1"/>
  <c r="G759" i="1"/>
  <c r="G760" i="1"/>
  <c r="G764" i="1"/>
  <c r="G776" i="1"/>
  <c r="G780" i="1"/>
  <c r="G791" i="1"/>
  <c r="G813" i="1"/>
  <c r="G762" i="1"/>
  <c r="G774" i="1"/>
  <c r="G785" i="1"/>
  <c r="G789" i="1"/>
  <c r="G800" i="1"/>
  <c r="G804" i="1"/>
  <c r="G778" i="1"/>
  <c r="G786" i="1"/>
  <c r="G768" i="1"/>
  <c r="G772" i="1"/>
  <c r="G787" i="1"/>
  <c r="G794" i="1"/>
  <c r="G806" i="1"/>
  <c r="F747" i="1" l="1"/>
  <c r="D747" i="1"/>
  <c r="F746" i="1"/>
  <c r="D746" i="1"/>
  <c r="F745" i="1"/>
  <c r="D745" i="1"/>
  <c r="G745" i="1" l="1"/>
  <c r="G747" i="1"/>
  <c r="G746" i="1"/>
  <c r="F733" i="1"/>
  <c r="D733" i="1"/>
  <c r="F732" i="1"/>
  <c r="D732" i="1"/>
  <c r="F731" i="1"/>
  <c r="D731" i="1"/>
  <c r="F730" i="1"/>
  <c r="D730" i="1"/>
  <c r="F729" i="1"/>
  <c r="D729" i="1"/>
  <c r="F728" i="1"/>
  <c r="D728" i="1"/>
  <c r="F727" i="1"/>
  <c r="D727" i="1"/>
  <c r="G732" i="1" l="1"/>
  <c r="G728" i="1"/>
  <c r="G727" i="1"/>
  <c r="G729" i="1"/>
  <c r="G733" i="1"/>
  <c r="G731" i="1"/>
  <c r="G730" i="1"/>
  <c r="F715" i="1"/>
  <c r="D715" i="1"/>
  <c r="F714" i="1"/>
  <c r="D714" i="1"/>
  <c r="F713" i="1"/>
  <c r="D713" i="1"/>
  <c r="F712" i="1"/>
  <c r="D712" i="1"/>
  <c r="F711" i="1"/>
  <c r="D711" i="1"/>
  <c r="G712" i="1" l="1"/>
  <c r="G711" i="1"/>
  <c r="G715" i="1"/>
  <c r="G714" i="1"/>
  <c r="G713" i="1"/>
  <c r="F597" i="1"/>
  <c r="D597" i="1"/>
  <c r="G597" i="1" l="1"/>
  <c r="F690" i="1"/>
  <c r="D690" i="1"/>
  <c r="G690" i="1" l="1"/>
  <c r="F678" i="1"/>
  <c r="D678" i="1"/>
  <c r="G678" i="1" l="1"/>
  <c r="F666" i="1"/>
  <c r="D666" i="1"/>
  <c r="G666" i="1" l="1"/>
  <c r="F645" i="1"/>
  <c r="D645" i="1"/>
  <c r="F654" i="1"/>
  <c r="D654" i="1"/>
  <c r="F653" i="1"/>
  <c r="D653" i="1"/>
  <c r="F652" i="1"/>
  <c r="D652" i="1"/>
  <c r="F651" i="1"/>
  <c r="D651" i="1"/>
  <c r="F650" i="1"/>
  <c r="D650" i="1"/>
  <c r="F649" i="1"/>
  <c r="D649" i="1"/>
  <c r="F648" i="1"/>
  <c r="D648" i="1"/>
  <c r="F647" i="1"/>
  <c r="D647" i="1"/>
  <c r="F646" i="1"/>
  <c r="D646" i="1"/>
  <c r="G653" i="1" l="1"/>
  <c r="G646" i="1"/>
  <c r="G650" i="1"/>
  <c r="G654" i="1"/>
  <c r="G647" i="1"/>
  <c r="G651" i="1"/>
  <c r="G645" i="1"/>
  <c r="G649" i="1"/>
  <c r="G652" i="1"/>
  <c r="G648" i="1"/>
  <c r="F633" i="1" l="1"/>
  <c r="D633" i="1"/>
  <c r="G633" i="1" l="1"/>
  <c r="F621" i="1" l="1"/>
  <c r="D621" i="1"/>
  <c r="G621" i="1" l="1"/>
  <c r="F609" i="1"/>
  <c r="D609" i="1"/>
  <c r="G609" i="1" l="1"/>
  <c r="F579" i="1"/>
  <c r="D579" i="1"/>
  <c r="F578" i="1"/>
  <c r="D578" i="1"/>
  <c r="F577" i="1"/>
  <c r="D577" i="1"/>
  <c r="F576" i="1"/>
  <c r="D576" i="1"/>
  <c r="F554" i="1"/>
  <c r="D554" i="1"/>
  <c r="F575" i="1"/>
  <c r="D575" i="1"/>
  <c r="F574" i="1"/>
  <c r="D574" i="1"/>
  <c r="F573" i="1"/>
  <c r="D573" i="1"/>
  <c r="F572" i="1"/>
  <c r="D572" i="1"/>
  <c r="F570" i="1"/>
  <c r="D570" i="1"/>
  <c r="F569" i="1"/>
  <c r="D569" i="1"/>
  <c r="F567" i="1"/>
  <c r="D567" i="1"/>
  <c r="F566" i="1"/>
  <c r="D566" i="1"/>
  <c r="F565" i="1"/>
  <c r="D565" i="1"/>
  <c r="F552" i="1"/>
  <c r="D552" i="1"/>
  <c r="F551" i="1"/>
  <c r="D551" i="1"/>
  <c r="F561" i="1"/>
  <c r="D561" i="1"/>
  <c r="F550" i="1"/>
  <c r="D550" i="1"/>
  <c r="F549" i="1"/>
  <c r="D549" i="1"/>
  <c r="F560" i="1"/>
  <c r="D560" i="1"/>
  <c r="F559" i="1"/>
  <c r="D559" i="1"/>
  <c r="F547" i="1"/>
  <c r="D547" i="1"/>
  <c r="F558" i="1"/>
  <c r="D558" i="1"/>
  <c r="F556" i="1"/>
  <c r="D556" i="1"/>
  <c r="F546" i="1"/>
  <c r="D546" i="1"/>
  <c r="F545" i="1"/>
  <c r="D545" i="1"/>
  <c r="G545" i="1" l="1"/>
  <c r="G550" i="1"/>
  <c r="G565" i="1"/>
  <c r="G575" i="1"/>
  <c r="G578" i="1"/>
  <c r="G546" i="1"/>
  <c r="G572" i="1"/>
  <c r="G579" i="1"/>
  <c r="G558" i="1"/>
  <c r="G549" i="1"/>
  <c r="G574" i="1"/>
  <c r="G560" i="1"/>
  <c r="G576" i="1"/>
  <c r="G573" i="1"/>
  <c r="G569" i="1"/>
  <c r="G559" i="1"/>
  <c r="G551" i="1"/>
  <c r="G547" i="1"/>
  <c r="G556" i="1"/>
  <c r="G567" i="1"/>
  <c r="G561" i="1"/>
  <c r="G570" i="1"/>
  <c r="G577" i="1"/>
  <c r="G566" i="1"/>
  <c r="G552" i="1"/>
  <c r="G554" i="1"/>
  <c r="F530" i="1" l="1"/>
  <c r="D530" i="1"/>
  <c r="F528" i="1"/>
  <c r="D528" i="1"/>
  <c r="F527" i="1"/>
  <c r="D527" i="1"/>
  <c r="F526" i="1"/>
  <c r="D526" i="1"/>
  <c r="F525" i="1"/>
  <c r="D525" i="1"/>
  <c r="F524" i="1"/>
  <c r="D524" i="1"/>
  <c r="F523" i="1"/>
  <c r="D523" i="1"/>
  <c r="F522" i="1"/>
  <c r="D522" i="1"/>
  <c r="F520" i="1"/>
  <c r="D520" i="1"/>
  <c r="F519" i="1"/>
  <c r="D519" i="1"/>
  <c r="F518" i="1"/>
  <c r="D518" i="1"/>
  <c r="F517" i="1"/>
  <c r="D517" i="1"/>
  <c r="F516" i="1"/>
  <c r="D516" i="1"/>
  <c r="F515" i="1"/>
  <c r="D515" i="1"/>
  <c r="F514" i="1"/>
  <c r="D514" i="1"/>
  <c r="F513" i="1"/>
  <c r="D513" i="1"/>
  <c r="F512" i="1"/>
  <c r="D512" i="1"/>
  <c r="F508" i="1"/>
  <c r="D508" i="1"/>
  <c r="F506" i="1"/>
  <c r="D506" i="1"/>
  <c r="F505" i="1"/>
  <c r="D505" i="1"/>
  <c r="F504" i="1"/>
  <c r="D504" i="1"/>
  <c r="F503" i="1"/>
  <c r="D503" i="1"/>
  <c r="F501" i="1"/>
  <c r="D501" i="1"/>
  <c r="F500" i="1"/>
  <c r="D500" i="1"/>
  <c r="F499" i="1"/>
  <c r="D499" i="1"/>
  <c r="F531" i="1"/>
  <c r="D531" i="1"/>
  <c r="F497" i="1"/>
  <c r="D497" i="1"/>
  <c r="F496" i="1"/>
  <c r="D496" i="1"/>
  <c r="F495" i="1"/>
  <c r="D495" i="1"/>
  <c r="F492" i="1"/>
  <c r="D492" i="1"/>
  <c r="F491" i="1"/>
  <c r="D491" i="1"/>
  <c r="G500" i="1" l="1"/>
  <c r="G505" i="1"/>
  <c r="G513" i="1"/>
  <c r="G517" i="1"/>
  <c r="G526" i="1"/>
  <c r="G497" i="1"/>
  <c r="G506" i="1"/>
  <c r="G518" i="1"/>
  <c r="G522" i="1"/>
  <c r="G519" i="1"/>
  <c r="G504" i="1"/>
  <c r="G495" i="1"/>
  <c r="G499" i="1"/>
  <c r="G512" i="1"/>
  <c r="G520" i="1"/>
  <c r="G525" i="1"/>
  <c r="G530" i="1"/>
  <c r="G523" i="1"/>
  <c r="G492" i="1"/>
  <c r="G531" i="1"/>
  <c r="G503" i="1"/>
  <c r="G508" i="1"/>
  <c r="G524" i="1"/>
  <c r="G528" i="1"/>
  <c r="G491" i="1"/>
  <c r="G516" i="1"/>
  <c r="G501" i="1"/>
  <c r="G514" i="1"/>
  <c r="G496" i="1"/>
  <c r="G515" i="1"/>
  <c r="G527" i="1"/>
  <c r="F479" i="1" l="1"/>
  <c r="D479" i="1"/>
  <c r="F474" i="1"/>
  <c r="D474" i="1"/>
  <c r="F473" i="1"/>
  <c r="D473" i="1"/>
  <c r="F472" i="1"/>
  <c r="D472" i="1"/>
  <c r="F471" i="1"/>
  <c r="D471" i="1"/>
  <c r="F470" i="1"/>
  <c r="D470" i="1"/>
  <c r="F468" i="1"/>
  <c r="D468" i="1"/>
  <c r="F477" i="1"/>
  <c r="D477" i="1"/>
  <c r="F465" i="1"/>
  <c r="D465" i="1"/>
  <c r="F464" i="1"/>
  <c r="D464" i="1"/>
  <c r="F463" i="1"/>
  <c r="D463" i="1"/>
  <c r="F462" i="1"/>
  <c r="D462" i="1"/>
  <c r="F461" i="1"/>
  <c r="D461" i="1"/>
  <c r="F460" i="1"/>
  <c r="D460" i="1"/>
  <c r="F459" i="1"/>
  <c r="D459" i="1"/>
  <c r="F458" i="1"/>
  <c r="D458" i="1"/>
  <c r="F475" i="1"/>
  <c r="D475" i="1"/>
  <c r="F457" i="1"/>
  <c r="D457" i="1"/>
  <c r="F456" i="1"/>
  <c r="D456" i="1"/>
  <c r="F455" i="1"/>
  <c r="D455" i="1"/>
  <c r="F453" i="1"/>
  <c r="D453" i="1"/>
  <c r="F452" i="1"/>
  <c r="D452" i="1"/>
  <c r="F451" i="1"/>
  <c r="D451" i="1"/>
  <c r="F450" i="1"/>
  <c r="D450" i="1"/>
  <c r="F449" i="1"/>
  <c r="D449" i="1"/>
  <c r="F448" i="1"/>
  <c r="D448" i="1"/>
  <c r="F447" i="1"/>
  <c r="D447" i="1"/>
  <c r="F446" i="1"/>
  <c r="D446" i="1"/>
  <c r="F445" i="1"/>
  <c r="D445" i="1"/>
  <c r="F443" i="1"/>
  <c r="D443" i="1"/>
  <c r="F441" i="1"/>
  <c r="D441" i="1"/>
  <c r="F440" i="1"/>
  <c r="D440" i="1"/>
  <c r="F438" i="1"/>
  <c r="D438" i="1"/>
  <c r="F437" i="1"/>
  <c r="D437" i="1"/>
  <c r="G462" i="1" l="1"/>
  <c r="G477" i="1"/>
  <c r="G472" i="1"/>
  <c r="G438" i="1"/>
  <c r="G453" i="1"/>
  <c r="G475" i="1"/>
  <c r="G461" i="1"/>
  <c r="G465" i="1"/>
  <c r="G471" i="1"/>
  <c r="G479" i="1"/>
  <c r="G437" i="1"/>
  <c r="G443" i="1"/>
  <c r="G448" i="1"/>
  <c r="G452" i="1"/>
  <c r="G457" i="1"/>
  <c r="G460" i="1"/>
  <c r="G474" i="1"/>
  <c r="G441" i="1"/>
  <c r="G451" i="1"/>
  <c r="G459" i="1"/>
  <c r="G468" i="1"/>
  <c r="G470" i="1"/>
  <c r="G440" i="1"/>
  <c r="G446" i="1"/>
  <c r="G450" i="1"/>
  <c r="G455" i="1"/>
  <c r="G458" i="1"/>
  <c r="G447" i="1"/>
  <c r="G456" i="1"/>
  <c r="G463" i="1"/>
  <c r="G445" i="1"/>
  <c r="G449" i="1"/>
  <c r="G464" i="1"/>
  <c r="G473" i="1"/>
  <c r="F425" i="1" l="1"/>
  <c r="D425" i="1"/>
  <c r="F424" i="1"/>
  <c r="D424" i="1"/>
  <c r="F411" i="1"/>
  <c r="D411" i="1"/>
  <c r="F422" i="1"/>
  <c r="D422" i="1"/>
  <c r="F421" i="1"/>
  <c r="D421" i="1"/>
  <c r="F420" i="1"/>
  <c r="D420" i="1"/>
  <c r="F419" i="1"/>
  <c r="D419" i="1"/>
  <c r="F410" i="1"/>
  <c r="D410" i="1"/>
  <c r="F418" i="1"/>
  <c r="D418" i="1"/>
  <c r="F417" i="1"/>
  <c r="D417" i="1"/>
  <c r="F416" i="1"/>
  <c r="D416" i="1"/>
  <c r="F415" i="1"/>
  <c r="D415" i="1"/>
  <c r="F413" i="1"/>
  <c r="D413" i="1"/>
  <c r="F412" i="1"/>
  <c r="D412" i="1"/>
  <c r="G415" i="1" l="1"/>
  <c r="G410" i="1"/>
  <c r="G422" i="1"/>
  <c r="G413" i="1"/>
  <c r="G416" i="1"/>
  <c r="G421" i="1"/>
  <c r="G411" i="1"/>
  <c r="G425" i="1"/>
  <c r="G420" i="1"/>
  <c r="G424" i="1"/>
  <c r="G418" i="1"/>
  <c r="G417" i="1"/>
  <c r="G412" i="1"/>
  <c r="G419" i="1"/>
  <c r="F397" i="1" l="1"/>
  <c r="D397" i="1"/>
  <c r="F396" i="1"/>
  <c r="D396" i="1"/>
  <c r="F398" i="1"/>
  <c r="D398" i="1"/>
  <c r="G396" i="1" l="1"/>
  <c r="G397" i="1"/>
  <c r="G398" i="1"/>
  <c r="F384" i="1" l="1"/>
  <c r="D384" i="1"/>
  <c r="F382" i="1"/>
  <c r="D382" i="1"/>
  <c r="F381" i="1"/>
  <c r="D381" i="1"/>
  <c r="F380" i="1"/>
  <c r="D380" i="1"/>
  <c r="F379" i="1"/>
  <c r="D379" i="1"/>
  <c r="F377" i="1"/>
  <c r="D377" i="1"/>
  <c r="F374" i="1"/>
  <c r="D374" i="1"/>
  <c r="F373" i="1"/>
  <c r="D373" i="1"/>
  <c r="F372" i="1"/>
  <c r="D372" i="1"/>
  <c r="F370" i="1"/>
  <c r="D370" i="1"/>
  <c r="F368" i="1"/>
  <c r="D368" i="1"/>
  <c r="F366" i="1"/>
  <c r="D366" i="1"/>
  <c r="F362" i="1"/>
  <c r="D362" i="1"/>
  <c r="F361" i="1"/>
  <c r="D361" i="1"/>
  <c r="F360" i="1"/>
  <c r="D360" i="1"/>
  <c r="G366" i="1" l="1"/>
  <c r="G361" i="1"/>
  <c r="G382" i="1"/>
  <c r="G362" i="1"/>
  <c r="G372" i="1"/>
  <c r="G379" i="1"/>
  <c r="G384" i="1"/>
  <c r="G381" i="1"/>
  <c r="G370" i="1"/>
  <c r="G377" i="1"/>
  <c r="G380" i="1"/>
  <c r="G368" i="1"/>
  <c r="G360" i="1"/>
  <c r="G373" i="1"/>
  <c r="G374" i="1"/>
  <c r="F348" i="1" l="1"/>
  <c r="D348" i="1"/>
  <c r="F347" i="1"/>
  <c r="D347" i="1"/>
  <c r="F338" i="1"/>
  <c r="D338" i="1"/>
  <c r="F337" i="1"/>
  <c r="D337" i="1"/>
  <c r="F335" i="1"/>
  <c r="D335" i="1"/>
  <c r="F334" i="1"/>
  <c r="D334" i="1"/>
  <c r="F333" i="1"/>
  <c r="D333" i="1"/>
  <c r="F332" i="1"/>
  <c r="D332" i="1"/>
  <c r="F346" i="1"/>
  <c r="D346" i="1"/>
  <c r="F345" i="1"/>
  <c r="D345" i="1"/>
  <c r="F344" i="1"/>
  <c r="D344" i="1"/>
  <c r="F331" i="1"/>
  <c r="D331" i="1"/>
  <c r="F343" i="1"/>
  <c r="D343" i="1"/>
  <c r="F328" i="1"/>
  <c r="D328" i="1"/>
  <c r="F327" i="1"/>
  <c r="D327" i="1"/>
  <c r="F326" i="1"/>
  <c r="D326" i="1"/>
  <c r="F325" i="1"/>
  <c r="D325" i="1"/>
  <c r="F342" i="1"/>
  <c r="D342" i="1"/>
  <c r="F324" i="1"/>
  <c r="D324" i="1"/>
  <c r="F341" i="1"/>
  <c r="D341" i="1"/>
  <c r="F323" i="1"/>
  <c r="D323" i="1"/>
  <c r="F322" i="1"/>
  <c r="D322" i="1"/>
  <c r="F321" i="1"/>
  <c r="D321" i="1"/>
  <c r="F320" i="1"/>
  <c r="D320" i="1"/>
  <c r="F319" i="1"/>
  <c r="D319" i="1"/>
  <c r="F340" i="1"/>
  <c r="D340" i="1"/>
  <c r="F318" i="1"/>
  <c r="D318" i="1"/>
  <c r="F317" i="1"/>
  <c r="D317" i="1"/>
  <c r="F316" i="1"/>
  <c r="D316" i="1"/>
  <c r="F315" i="1"/>
  <c r="D315" i="1"/>
  <c r="F314" i="1"/>
  <c r="D314" i="1"/>
  <c r="F313" i="1"/>
  <c r="D313" i="1"/>
  <c r="F311" i="1"/>
  <c r="D311" i="1"/>
  <c r="F310" i="1"/>
  <c r="D310" i="1"/>
  <c r="F309" i="1"/>
  <c r="D309" i="1"/>
  <c r="G313" i="1" l="1"/>
  <c r="G320" i="1"/>
  <c r="G341" i="1"/>
  <c r="G326" i="1"/>
  <c r="G331" i="1"/>
  <c r="G332" i="1"/>
  <c r="G337" i="1"/>
  <c r="G343" i="1"/>
  <c r="G335" i="1"/>
  <c r="G310" i="1"/>
  <c r="G315" i="1"/>
  <c r="G340" i="1"/>
  <c r="G342" i="1"/>
  <c r="G345" i="1"/>
  <c r="G309" i="1"/>
  <c r="G314" i="1"/>
  <c r="G318" i="1"/>
  <c r="G321" i="1"/>
  <c r="G324" i="1"/>
  <c r="G327" i="1"/>
  <c r="G344" i="1"/>
  <c r="G333" i="1"/>
  <c r="G338" i="1"/>
  <c r="G317" i="1"/>
  <c r="G334" i="1"/>
  <c r="G347" i="1"/>
  <c r="G319" i="1"/>
  <c r="G323" i="1"/>
  <c r="G328" i="1"/>
  <c r="G346" i="1"/>
  <c r="G325" i="1"/>
  <c r="G311" i="1"/>
  <c r="G316" i="1"/>
  <c r="G322" i="1"/>
  <c r="G348" i="1"/>
  <c r="F288" i="1" l="1"/>
  <c r="D288" i="1"/>
  <c r="F297" i="1"/>
  <c r="D297" i="1"/>
  <c r="F296" i="1"/>
  <c r="D296" i="1"/>
  <c r="F295" i="1"/>
  <c r="D295" i="1"/>
  <c r="F287" i="1"/>
  <c r="D287" i="1"/>
  <c r="F294" i="1"/>
  <c r="D294" i="1"/>
  <c r="F286" i="1"/>
  <c r="D286" i="1"/>
  <c r="F283" i="1"/>
  <c r="D283" i="1"/>
  <c r="F282" i="1"/>
  <c r="D282" i="1"/>
  <c r="F293" i="1"/>
  <c r="D293" i="1"/>
  <c r="F292" i="1"/>
  <c r="D292" i="1"/>
  <c r="F281" i="1"/>
  <c r="D281" i="1"/>
  <c r="F291" i="1"/>
  <c r="D291" i="1"/>
  <c r="F280" i="1"/>
  <c r="D280" i="1"/>
  <c r="F279" i="1"/>
  <c r="D279" i="1"/>
  <c r="F290" i="1"/>
  <c r="D290" i="1"/>
  <c r="F289" i="1"/>
  <c r="D289" i="1"/>
  <c r="F278" i="1"/>
  <c r="D278" i="1"/>
  <c r="F277" i="1"/>
  <c r="D277" i="1"/>
  <c r="F276" i="1"/>
  <c r="D276" i="1"/>
  <c r="F275" i="1"/>
  <c r="D275" i="1"/>
  <c r="F273" i="1"/>
  <c r="D273" i="1"/>
  <c r="F272" i="1"/>
  <c r="D272" i="1"/>
  <c r="G289" i="1" l="1"/>
  <c r="G288" i="1"/>
  <c r="G295" i="1"/>
  <c r="G272" i="1"/>
  <c r="G277" i="1"/>
  <c r="G290" i="1"/>
  <c r="G273" i="1"/>
  <c r="G278" i="1"/>
  <c r="G280" i="1"/>
  <c r="G293" i="1"/>
  <c r="G294" i="1"/>
  <c r="G283" i="1"/>
  <c r="G279" i="1"/>
  <c r="G292" i="1"/>
  <c r="G286" i="1"/>
  <c r="G296" i="1"/>
  <c r="G276" i="1"/>
  <c r="G297" i="1"/>
  <c r="G282" i="1"/>
  <c r="G275" i="1"/>
  <c r="G291" i="1"/>
  <c r="G281" i="1"/>
  <c r="G287" i="1"/>
  <c r="F174" i="1" l="1"/>
  <c r="D174" i="1"/>
  <c r="F173" i="1"/>
  <c r="D173" i="1"/>
  <c r="G174" i="1" l="1"/>
  <c r="G173" i="1"/>
  <c r="F149" i="1"/>
  <c r="D149" i="1"/>
  <c r="G149" i="1" l="1"/>
  <c r="F50" i="1"/>
  <c r="D50" i="1"/>
  <c r="F49" i="1"/>
  <c r="D49" i="1"/>
  <c r="F48" i="1"/>
  <c r="D48" i="1"/>
  <c r="F47" i="1"/>
  <c r="D47" i="1"/>
  <c r="F46" i="1"/>
  <c r="D46" i="1"/>
  <c r="F45" i="1"/>
  <c r="D45" i="1"/>
  <c r="F44" i="1"/>
  <c r="D44" i="1"/>
  <c r="F43" i="1"/>
  <c r="D43" i="1"/>
  <c r="F42" i="1"/>
  <c r="D42" i="1"/>
  <c r="F41" i="1"/>
  <c r="D41" i="1"/>
  <c r="F40" i="1"/>
  <c r="D40" i="1"/>
  <c r="F39" i="1"/>
  <c r="D39" i="1"/>
  <c r="F38" i="1"/>
  <c r="D38" i="1"/>
  <c r="F37" i="1"/>
  <c r="D37" i="1"/>
  <c r="F36" i="1"/>
  <c r="D36" i="1"/>
  <c r="F35" i="1"/>
  <c r="D35" i="1"/>
  <c r="F34" i="1"/>
  <c r="D34" i="1"/>
  <c r="F33" i="1"/>
  <c r="D33" i="1"/>
  <c r="F32" i="1"/>
  <c r="D32" i="1"/>
  <c r="F31" i="1"/>
  <c r="D31" i="1"/>
  <c r="F30" i="1"/>
  <c r="D30" i="1"/>
  <c r="F29" i="1"/>
  <c r="D29" i="1"/>
  <c r="F28" i="1"/>
  <c r="D28" i="1"/>
  <c r="F27" i="1"/>
  <c r="D27" i="1"/>
  <c r="F26" i="1"/>
  <c r="D26" i="1"/>
  <c r="F25" i="1"/>
  <c r="D25" i="1"/>
  <c r="F24" i="1"/>
  <c r="D24" i="1"/>
  <c r="F23" i="1"/>
  <c r="D23" i="1"/>
  <c r="F22" i="1"/>
  <c r="D22" i="1"/>
  <c r="F21" i="1"/>
  <c r="D21" i="1"/>
  <c r="F20" i="1"/>
  <c r="D20" i="1"/>
  <c r="F19" i="1"/>
  <c r="D19" i="1"/>
  <c r="F18" i="1"/>
  <c r="D18" i="1"/>
  <c r="F17" i="1"/>
  <c r="D17" i="1"/>
  <c r="F16" i="1"/>
  <c r="D16" i="1"/>
  <c r="F15" i="1"/>
  <c r="D15" i="1"/>
  <c r="G36" i="1" l="1"/>
  <c r="G21" i="1"/>
  <c r="G25" i="1"/>
  <c r="G29" i="1"/>
  <c r="G37" i="1"/>
  <c r="G41" i="1"/>
  <c r="G45" i="1"/>
  <c r="G23" i="1"/>
  <c r="G27" i="1"/>
  <c r="G31" i="1"/>
  <c r="G39" i="1"/>
  <c r="G43" i="1"/>
  <c r="G47" i="1"/>
  <c r="G30" i="1"/>
  <c r="G38" i="1"/>
  <c r="G46" i="1"/>
  <c r="G24" i="1"/>
  <c r="G42" i="1"/>
  <c r="G15" i="1"/>
  <c r="G40" i="1"/>
  <c r="G26" i="1"/>
  <c r="G20" i="1"/>
  <c r="G48" i="1"/>
  <c r="G17" i="1"/>
  <c r="G28" i="1"/>
  <c r="G35" i="1"/>
  <c r="G49" i="1"/>
  <c r="G34" i="1"/>
  <c r="G16" i="1"/>
  <c r="G18" i="1"/>
  <c r="G22" i="1"/>
  <c r="G32" i="1"/>
  <c r="G50" i="1"/>
  <c r="G19" i="1"/>
  <c r="G33" i="1"/>
  <c r="G44" i="1"/>
</calcChain>
</file>

<file path=xl/sharedStrings.xml><?xml version="1.0" encoding="utf-8"?>
<sst xmlns="http://schemas.openxmlformats.org/spreadsheetml/2006/main" count="2720" uniqueCount="915">
  <si>
    <t>RESMİ GAZETE İLAN TARİHİ</t>
  </si>
  <si>
    <t>RESMİ GAZETE İLAN SAYISI</t>
  </si>
  <si>
    <t xml:space="preserve">BİRİM                                                            </t>
  </si>
  <si>
    <t>ADI VE SOYADI</t>
  </si>
  <si>
    <t>PUANLAR</t>
  </si>
  <si>
    <t>(A+B)                                                                                                                      TOPLAM</t>
  </si>
  <si>
    <t>ÖN DEĞERLENDİRME 
SONUCU</t>
  </si>
  <si>
    <t>ALES</t>
  </si>
  <si>
    <t>PUAN</t>
  </si>
  <si>
    <t>SINAVA GİRMEYE HAK KAZANDI</t>
  </si>
  <si>
    <t>GEÇERSİZ BAŞVURU</t>
  </si>
  <si>
    <t>İLGİLİ YÖNETMELİĞİN 10. MADDESİ UYARINCA SINAVA GİRMEYE HAK KAZANAMADI</t>
  </si>
  <si>
    <t xml:space="preserve">ANABİLİM DALI                                </t>
  </si>
  <si>
    <t xml:space="preserve">KADRO UNVANI                            </t>
  </si>
  <si>
    <t xml:space="preserve">KADRO DERECESİ                      </t>
  </si>
  <si>
    <t xml:space="preserve">BÖLÜM                                                    </t>
  </si>
  <si>
    <t xml:space="preserve">KADRO ADEDİ                                </t>
  </si>
  <si>
    <t xml:space="preserve">İLANDA ARANAN ÖZEL ŞART              </t>
  </si>
  <si>
    <t>SIRA NO</t>
  </si>
  <si>
    <t>YABANCI DİL</t>
  </si>
  <si>
    <t>(A)                                                                     %60</t>
  </si>
  <si>
    <t>(B)                               %40</t>
  </si>
  <si>
    <t>İLAN SIRA NO: 4</t>
  </si>
  <si>
    <t xml:space="preserve">ÖĞRETİM ELEMANI ALIMINA İLİŞKİN ÖN DEĞERLENDİRME SONUÇLARI </t>
  </si>
  <si>
    <t>Araştırma Görevlisi</t>
  </si>
  <si>
    <t>HASAN ÖZBEK</t>
  </si>
  <si>
    <t>MELEK HAVVA KILÇIK</t>
  </si>
  <si>
    <t>FATİH GÜLER</t>
  </si>
  <si>
    <t>ASLI ÇELİK</t>
  </si>
  <si>
    <t>TUĞBA KARACA</t>
  </si>
  <si>
    <t>BETÜL YOLERİ</t>
  </si>
  <si>
    <t>BÜŞRA YALDIZ</t>
  </si>
  <si>
    <t>GÜLSÜM SERTTAŞ</t>
  </si>
  <si>
    <t>MUHAMMED SAMED DALAKÇI</t>
  </si>
  <si>
    <t>AYDAN SELEN YILMAZ</t>
  </si>
  <si>
    <t>EGEMEN KURTOĞLU</t>
  </si>
  <si>
    <t>NERGİS UZUN</t>
  </si>
  <si>
    <t>Makine Mühendisliği</t>
  </si>
  <si>
    <t>MEHMET BERKANT ÖZEL</t>
  </si>
  <si>
    <t>NURULLAH ÇUHADAR</t>
  </si>
  <si>
    <t>MEHMET ÖZÇELİK</t>
  </si>
  <si>
    <t>ERÇİN YAKUT</t>
  </si>
  <si>
    <t>İBRAHİM BAKİ ŞAHİN</t>
  </si>
  <si>
    <t>Temel İslam Bilimleri</t>
  </si>
  <si>
    <r>
      <t xml:space="preserve">           Öğretim Üyesi Dışındaki Öğretim Elemanı Kadrolarına Yapılacak Atamalarda Uygulanacak Merkezi Sınav ile Giriş Sınavlarına İlişkin Usul ve Esaslar Hakkında Yönetmelik uyarınca Üniversitemiz  birimlerinde istihdam edilmek üzere 26 Aralık 2019 tarihinde ilan edilen kadrolar için aynı yönetmeliğin 10. maddesi uyarınca öndeğerlendirme sonuçlarına göre yapılacak olan </t>
    </r>
    <r>
      <rPr>
        <b/>
        <u/>
        <sz val="12"/>
        <rFont val="Times New Roman"/>
        <family val="1"/>
        <charset val="162"/>
      </rPr>
      <t>yazılı/sözlü</t>
    </r>
    <r>
      <rPr>
        <sz val="12"/>
        <rFont val="Times New Roman"/>
        <family val="1"/>
        <charset val="162"/>
      </rPr>
      <t xml:space="preserve"> sınava girmeye hak kazanan  adaylar aşağıda belirtilmiştir. </t>
    </r>
  </si>
  <si>
    <t>Sınav Tarihi : 27 Ocak 2020</t>
  </si>
  <si>
    <t>Sınav Saati   : 10:00</t>
  </si>
  <si>
    <t xml:space="preserve">Enerji </t>
  </si>
  <si>
    <t>Mühendislik-Mimarlık Fakültesi</t>
  </si>
  <si>
    <t>Fakültelerin makine mühendisliği bölümü mezunu olmak,  tezli yüksek lisans yapıyor olmak.</t>
  </si>
  <si>
    <t>İLAN SIRA NO: 1</t>
  </si>
  <si>
    <t>AHMET KEÇECİ</t>
  </si>
  <si>
    <t>MEHMET NURULLAH ÖNEL</t>
  </si>
  <si>
    <t>EMRE GEDİK</t>
  </si>
  <si>
    <t>HAKKI ERKAN KAYGISIZ</t>
  </si>
  <si>
    <t xml:space="preserve">GÜRKAN KARA </t>
  </si>
  <si>
    <t>BETÜL ASLAN</t>
  </si>
  <si>
    <t>MUHAMMET TOKAT</t>
  </si>
  <si>
    <t>MELİH KORKMAZ</t>
  </si>
  <si>
    <t>HASAN YEŞİLYURT</t>
  </si>
  <si>
    <t>İBRAHİM HALİL KOZAN</t>
  </si>
  <si>
    <t>KÜBRA SOLAK</t>
  </si>
  <si>
    <t>CANSU AY</t>
  </si>
  <si>
    <t>SERHAT YILDIRIM</t>
  </si>
  <si>
    <t>ALİ ÇOBAN</t>
  </si>
  <si>
    <t>MELİK BUĞRA YEŞİL</t>
  </si>
  <si>
    <t>FAETHİ AHMET ÇAKMAK</t>
  </si>
  <si>
    <t>FATİH ÖZTEKİN</t>
  </si>
  <si>
    <t>EMRE YILMAZ</t>
  </si>
  <si>
    <t>OZAN ŞEN</t>
  </si>
  <si>
    <t>MUHAMMED EMİN DİKİCİ</t>
  </si>
  <si>
    <t>MEHMET FATİH DEMİRDÖĞEN</t>
  </si>
  <si>
    <t>BÜŞRA KADER OVALI</t>
  </si>
  <si>
    <t>MELİKE YÜKSELTÜRK</t>
  </si>
  <si>
    <t>SEZER TUNÇKOL</t>
  </si>
  <si>
    <t>OZAN FIRAT ÇIPLAK</t>
  </si>
  <si>
    <t>MİRAÇ SAĞLAM</t>
  </si>
  <si>
    <t>HURİYE ÇİÇEK</t>
  </si>
  <si>
    <t>İBRAHİM DOĞAN</t>
  </si>
  <si>
    <t>HASAN MELİH ÖZKAN</t>
  </si>
  <si>
    <t>BEKİR ATEŞ</t>
  </si>
  <si>
    <t>BİRAN TUNCAY</t>
  </si>
  <si>
    <r>
      <rPr>
        <b/>
        <sz val="16"/>
        <rFont val="Arial Narrow"/>
        <family val="2"/>
        <charset val="162"/>
      </rPr>
      <t>KIRŞEHİR AHİ EVRAN ÜNİVERSİTESİ</t>
    </r>
    <r>
      <rPr>
        <b/>
        <sz val="12"/>
        <rFont val="Arial Narrow"/>
        <family val="2"/>
        <charset val="162"/>
      </rPr>
      <t xml:space="preserve">
ÖN DEĞERLENDİRME SONUÇ TUTANAĞI </t>
    </r>
  </si>
  <si>
    <t>Anatomi</t>
  </si>
  <si>
    <t>Tıp Fakültesi</t>
  </si>
  <si>
    <t>Temel Tıp Bilimleri</t>
  </si>
  <si>
    <t>Anatomi anabilim dalında doktora yapıyor olmak Beyin veya beyin alt yapılarında hacimsel hesaplamalarla ilgili çalışmaları bulunmak Deney hayvanları sertifikası olmak.</t>
  </si>
  <si>
    <t>BURCU KAMAŞAK</t>
  </si>
  <si>
    <t xml:space="preserve">Halı-Kilim ve Eski Türk Kumaşları </t>
  </si>
  <si>
    <t xml:space="preserve">Neşet Ertaş Güzel Sanatlar Fakültesi </t>
  </si>
  <si>
    <t>Geleneksel Türk El Sanatları</t>
  </si>
  <si>
    <t>Yüksek Lisansını Geleneksel Türk El Sanatları Anasanat Dalı’nda yapmış olmak. Geleneksel Türk Sanatları Anasanat Dalı’nda Sanatta Yeterlilik yapıyor olmak.</t>
  </si>
  <si>
    <t>İLAN SIRA NO: 6</t>
  </si>
  <si>
    <t>OĞUZHAN KABALCI</t>
  </si>
  <si>
    <t>HATİCE KÜBRA UYSAL</t>
  </si>
  <si>
    <t>Fizik Tedavi ve Rehabilitasyon</t>
  </si>
  <si>
    <t>Fizik Tedavi ve Rehabilitasyon Yüksekokulu</t>
  </si>
  <si>
    <t>Fizyoterapi ve Rehabilitasyon Anabilim Dalında Tezli Yüksek Lisans yapıyor olmak.</t>
  </si>
  <si>
    <t>İLAN SIRA NO: 9</t>
  </si>
  <si>
    <t>FATMA EKEN</t>
  </si>
  <si>
    <t>ESMA NUR KILINÇ</t>
  </si>
  <si>
    <t>ÖZGE AŞIK</t>
  </si>
  <si>
    <t>SATUK BUĞRAHAN YİNANÇ</t>
  </si>
  <si>
    <t>HİDAYET ÇUHA</t>
  </si>
  <si>
    <t>GÜRKAN DEMİRTAŞ</t>
  </si>
  <si>
    <t>ONUR SALMAN KÖRTELLİ</t>
  </si>
  <si>
    <t>TUĞBA BAŞKAL</t>
  </si>
  <si>
    <t>RUMEYSA REİS</t>
  </si>
  <si>
    <t xml:space="preserve">MELİKE MEŞE </t>
  </si>
  <si>
    <t>ZEYNEP KAÇAR</t>
  </si>
  <si>
    <t>EMİNE ESRA DİKMEN</t>
  </si>
  <si>
    <t>HATİCE SEVDE ALTINIRMAK</t>
  </si>
  <si>
    <t>HİLAL ASLAN</t>
  </si>
  <si>
    <t>MUKADDES BETÜL REYHAN</t>
  </si>
  <si>
    <t>AYŞENUR SARISAKALOĞLU</t>
  </si>
  <si>
    <t>MERVE DURAN</t>
  </si>
  <si>
    <t>FERHAN BERİL ERDOĞAN</t>
  </si>
  <si>
    <t>FATMA BÜŞRA BENGÜBOZ</t>
  </si>
  <si>
    <t>MELTEM YÜCEL ILGAR</t>
  </si>
  <si>
    <t>OZAN ÖZBEK</t>
  </si>
  <si>
    <t>FATMA DİDİN</t>
  </si>
  <si>
    <t>SALİHA AKYÜZ</t>
  </si>
  <si>
    <t>ŞÜKRİYE CANSU GÜLTEKİN</t>
  </si>
  <si>
    <t>İLAN SIRA NO: 10</t>
  </si>
  <si>
    <t>ZAFER GEZER</t>
  </si>
  <si>
    <t>FATİH EMRE DEMİRYÜREK</t>
  </si>
  <si>
    <t xml:space="preserve">MEHMET CANLI </t>
  </si>
  <si>
    <t>AYÇA NUR DELİBAŞ</t>
  </si>
  <si>
    <t>SELVER BULUT</t>
  </si>
  <si>
    <t>ALPER KEMAL GÜRBÜZ</t>
  </si>
  <si>
    <t>FATMA NUR ALTIN</t>
  </si>
  <si>
    <t>EKİN DİLAN CEBE</t>
  </si>
  <si>
    <t>EMİNE BİLGE KIŞLA</t>
  </si>
  <si>
    <t>FIRAT KARA</t>
  </si>
  <si>
    <t>AYŞENUR CANAN BENLİ</t>
  </si>
  <si>
    <t>EMİNE NUR DEMİRCAN</t>
  </si>
  <si>
    <t>NURCAN CONTARLI</t>
  </si>
  <si>
    <t>ŞEYDA NUR BİLGEN</t>
  </si>
  <si>
    <t>MEHTAP KIZILKAYA</t>
  </si>
  <si>
    <t>HARUN GENÇOSMANOĞLU</t>
  </si>
  <si>
    <t>ŞEYMA MUTLU</t>
  </si>
  <si>
    <t>ARDA AKTAŞ</t>
  </si>
  <si>
    <t>KÜBRANUR TUNA</t>
  </si>
  <si>
    <t>MERVE SEVİNÇ</t>
  </si>
  <si>
    <t>BURAK KARAHAN</t>
  </si>
  <si>
    <t>HAFİZE ALTAY</t>
  </si>
  <si>
    <t>SALTUK GAZİ SESİGÜZEL</t>
  </si>
  <si>
    <t>MÜŞERREF EBRU ŞEN</t>
  </si>
  <si>
    <t>ÖNDER BAKIR</t>
  </si>
  <si>
    <t>SEMRA ALTAY</t>
  </si>
  <si>
    <t>MUSTAFA OĞUZ KETHÜDAOĞLU</t>
  </si>
  <si>
    <t>EBRU KÖSE</t>
  </si>
  <si>
    <t>AYLİN DEMİR</t>
  </si>
  <si>
    <t>DÖNDÜ İRİŞ</t>
  </si>
  <si>
    <t>MAHMUT BERAT AKDAĞ</t>
  </si>
  <si>
    <t>CEREN YILMAZ</t>
  </si>
  <si>
    <t xml:space="preserve">İslam Felsefesi </t>
  </si>
  <si>
    <t xml:space="preserve">İslami İlimler Fakültesi </t>
  </si>
  <si>
    <t>Felsefe ve Din Bilimleri</t>
  </si>
  <si>
    <t>İslam felsefesi alanında lisansüstü eğitim yapıyor olmak..</t>
  </si>
  <si>
    <t>İLAN SIRA NO: 11</t>
  </si>
  <si>
    <t>CEVHER MUHAMMED DAYI</t>
  </si>
  <si>
    <t>AYŞE GÖZEL</t>
  </si>
  <si>
    <t>SALİH DOĞU</t>
  </si>
  <si>
    <t>MERVE KILIÇ</t>
  </si>
  <si>
    <t>FİRDEVS ÖZDEMİR</t>
  </si>
  <si>
    <t>ESMA TÜRKMEN</t>
  </si>
  <si>
    <t>YÜKSEL AKPINAR</t>
  </si>
  <si>
    <t>BELKIS ULUSAN</t>
  </si>
  <si>
    <t>SÜMEYYE KARAGÖZ</t>
  </si>
  <si>
    <t>ESRA ÇOLAK</t>
  </si>
  <si>
    <t>BEDREDDİN KARATAŞ</t>
  </si>
  <si>
    <t>MAHMUT ŞIMŞAT</t>
  </si>
  <si>
    <t>MÜBERRA ÇAY</t>
  </si>
  <si>
    <t>MAHİRE DENİZ</t>
  </si>
  <si>
    <t>BİLAL KARABEY</t>
  </si>
  <si>
    <t>YASİN SAMET KAZEL</t>
  </si>
  <si>
    <t>MUHAMMED SELEHADDİN TUNA</t>
  </si>
  <si>
    <t>ELİF ÖZEL</t>
  </si>
  <si>
    <t>FATIMA AKSAKAL</t>
  </si>
  <si>
    <t>KARDELEN ESEN</t>
  </si>
  <si>
    <t>AMİNE SENA SAYÖZ</t>
  </si>
  <si>
    <t>RABİA HATUN ZAFER</t>
  </si>
  <si>
    <t>ELİFYÜKSEL</t>
  </si>
  <si>
    <t xml:space="preserve">Kur'an-I Kerim Okuma ve Kırâat İlmi </t>
  </si>
  <si>
    <t>Kur'an-ı Kerim Okuma ve Kıraat İlmi alanında yüksek lisans yapıyor olmak ve hafızlık belgesine sahip olmak.</t>
  </si>
  <si>
    <t>İLAN SIRA NO: 12</t>
  </si>
  <si>
    <t>FATMA GÜZEL</t>
  </si>
  <si>
    <t>CELAL ESEN</t>
  </si>
  <si>
    <t>SÜLEYMAN KAPLAN</t>
  </si>
  <si>
    <t xml:space="preserve">Beşeri ve Ekonomik Coğrafya </t>
  </si>
  <si>
    <t>Fen Edebiyat Fakültesi</t>
  </si>
  <si>
    <t xml:space="preserve">Coğrafya </t>
  </si>
  <si>
    <t>Beşeri ve İktisadi Coğrafya Anabilim Dalında yüksek lisansını tamamlamış olup, Beşeri ve Ekonomik Coğrafya Programında doktora yapıyor olmak.</t>
  </si>
  <si>
    <t>İLAN SIRA NO: 13</t>
  </si>
  <si>
    <t>UTKU EREN BAĞCI</t>
  </si>
  <si>
    <t>AHMET BİLSEL</t>
  </si>
  <si>
    <t>BERNA ÖZOĞUL</t>
  </si>
  <si>
    <t>ÖZGÜR COŞKUN</t>
  </si>
  <si>
    <t>ZEKERİYA KONURHAN</t>
  </si>
  <si>
    <t>DENİZ ATEŞ</t>
  </si>
  <si>
    <t>LÜTFİYE POSTALCI</t>
  </si>
  <si>
    <t>MAZLUM AR</t>
  </si>
  <si>
    <t>TOLGA ERYILMAZ</t>
  </si>
  <si>
    <t>FEVZİ ERMİŞ</t>
  </si>
  <si>
    <t>AYŞE  ŞARDA</t>
  </si>
  <si>
    <t>İDRİS GÜN</t>
  </si>
  <si>
    <t>EMİNE YILMAZ AKÇAÖZOĞLU</t>
  </si>
  <si>
    <t>BURCU TEMEL</t>
  </si>
  <si>
    <t>İSMAİL ÜNLÜ</t>
  </si>
  <si>
    <t>EMİNE AKMAN</t>
  </si>
  <si>
    <t xml:space="preserve">Sistematik Felsefe ve Mantık </t>
  </si>
  <si>
    <t>Felsefe</t>
  </si>
  <si>
    <t>Felsefe alanında lisansüstü eğitim yapıyor olmak.</t>
  </si>
  <si>
    <t>İLAN SIRA NO: 14</t>
  </si>
  <si>
    <t>TUNÇ UYSAL</t>
  </si>
  <si>
    <t>MURAT FATİH YAZICI</t>
  </si>
  <si>
    <t>ONUR ALPEREN APAYDIN</t>
  </si>
  <si>
    <t>ŞİLAN KESLER</t>
  </si>
  <si>
    <t>MUHAMMED TOPRAK</t>
  </si>
  <si>
    <t>ORKUN TÜFENK</t>
  </si>
  <si>
    <t>NERMİN URGANCI</t>
  </si>
  <si>
    <t>SALİH ÇAĞRI BAYRAK</t>
  </si>
  <si>
    <t>MEHMET ESENDEMİR</t>
  </si>
  <si>
    <t>EDA BOZKURT KİREÇÇİ</t>
  </si>
  <si>
    <t>TİLBESU ÇİÇEKDAĞI</t>
  </si>
  <si>
    <t>İNAN TAYLAN DURDU</t>
  </si>
  <si>
    <t>SEVİNÇ AKAY</t>
  </si>
  <si>
    <t>AÇELYA KAPLAN</t>
  </si>
  <si>
    <t>AYŞE BİLGE DEMİR</t>
  </si>
  <si>
    <t>DENİZ HASANÇEBİ</t>
  </si>
  <si>
    <t>ONUR TIRAŞ</t>
  </si>
  <si>
    <t>MUAMMER KILINÇ</t>
  </si>
  <si>
    <t>BENGİSU METE</t>
  </si>
  <si>
    <t>NURŞEN EKİNCİ</t>
  </si>
  <si>
    <t xml:space="preserve">ŞÜKRÜ SÜHA AK </t>
  </si>
  <si>
    <t>ALİ CAN ŞENKAYA</t>
  </si>
  <si>
    <t>GÜLŞEN AYDIN</t>
  </si>
  <si>
    <t>FURKAN DURMUŞ</t>
  </si>
  <si>
    <t>MÜZEYYENGÜL YÜKSEL</t>
  </si>
  <si>
    <t>ÇAĞAN BİR</t>
  </si>
  <si>
    <t>RUMEYSA HAZEL PEKACAR</t>
  </si>
  <si>
    <t>MEHTAP KOCATÜRK</t>
  </si>
  <si>
    <t>OĞULCAN GÖRGEÇ</t>
  </si>
  <si>
    <t>MEHMET EMİN TOSUN</t>
  </si>
  <si>
    <t>DENİZ ÖZEN</t>
  </si>
  <si>
    <t>AŞKIN YÜCEL SEÇKİN</t>
  </si>
  <si>
    <t>AHMET HAMDİ İŞCAN</t>
  </si>
  <si>
    <t>FATMA BABAARSLAN</t>
  </si>
  <si>
    <t>İREM GÜL İKİZ</t>
  </si>
  <si>
    <t>HASAN HÜSEYİN ALBAYRAK</t>
  </si>
  <si>
    <t>ŞEREF KARAKAYA</t>
  </si>
  <si>
    <t>SALİME GÜLAY DOĞRU</t>
  </si>
  <si>
    <t>HİLAL ÖZERDEM</t>
  </si>
  <si>
    <t>BAHAR OK</t>
  </si>
  <si>
    <t>YASEMİN ATABEY</t>
  </si>
  <si>
    <t>MUSTAFA AY</t>
  </si>
  <si>
    <t>BAŞAK DUYGU ÖZDEMİR</t>
  </si>
  <si>
    <t xml:space="preserve">Ortaçağ Tarihi </t>
  </si>
  <si>
    <t>Tarih</t>
  </si>
  <si>
    <t xml:space="preserve">Lisans ve yüksek lisansını tarih alanında tamamlamış olup, halen tarih anabilim dalında doktora yapıyor olmak. </t>
  </si>
  <si>
    <t>İLAN SIRA NO: 15</t>
  </si>
  <si>
    <t>YUNUS DOĞAN</t>
  </si>
  <si>
    <t>KERİM KÖKSAL KAYA</t>
  </si>
  <si>
    <t>ONUR YILDIZ</t>
  </si>
  <si>
    <t>TALAT KARATAŞ</t>
  </si>
  <si>
    <t>ATAKAN ÇİÇEK</t>
  </si>
  <si>
    <t>RAKKUŞ KARADUMAN</t>
  </si>
  <si>
    <t>ZELAL BEGÜN BAYRAM</t>
  </si>
  <si>
    <t>ÖMER FARUK UYANIK</t>
  </si>
  <si>
    <t>MUSTAFA BORAN</t>
  </si>
  <si>
    <t>MERVE SÜRÜCÜ</t>
  </si>
  <si>
    <t>İNAN DEMİRTAŞ</t>
  </si>
  <si>
    <t>SAİT EMRE ÇİFTÇİ</t>
  </si>
  <si>
    <t>ENES ŞANAL</t>
  </si>
  <si>
    <t>MURAT HANAR</t>
  </si>
  <si>
    <t>UMUT KIRCA</t>
  </si>
  <si>
    <t>UMUT BADAKOĞLU</t>
  </si>
  <si>
    <t>ESRA ÖZLÜK</t>
  </si>
  <si>
    <t>BETÜL ERKOYUNCU</t>
  </si>
  <si>
    <t>OSMAN KİMYA</t>
  </si>
  <si>
    <t>ESİN KÜÇÜKBEKİR</t>
  </si>
  <si>
    <t>ERGÜN ÜSTÜN</t>
  </si>
  <si>
    <t>YASEMİN AKYOL</t>
  </si>
  <si>
    <t>BEDİA GÖKTEPE</t>
  </si>
  <si>
    <t>NESLİHAN AKSOYCUK</t>
  </si>
  <si>
    <t>ŞEYMA NUR ÖZDEN</t>
  </si>
  <si>
    <t>ARMAĞAN YILMAZ</t>
  </si>
  <si>
    <t>SERCAN AKİNİZ</t>
  </si>
  <si>
    <t>GÖKHAN TOKA</t>
  </si>
  <si>
    <t>OZAN EREN ÜÇGÜL</t>
  </si>
  <si>
    <t>MUSTAFA UYANIK</t>
  </si>
  <si>
    <t>SAMET CENGİZ</t>
  </si>
  <si>
    <t>AYŞEN ARSLAN</t>
  </si>
  <si>
    <t>AKİF YARDIMCI</t>
  </si>
  <si>
    <t>AHMET GÜNAY</t>
  </si>
  <si>
    <t>SALİME ATMACA</t>
  </si>
  <si>
    <t>AHMET NİZAMOĞLU</t>
  </si>
  <si>
    <t>GAMZE İME</t>
  </si>
  <si>
    <t>İHSAN TURHAN</t>
  </si>
  <si>
    <t>EMRE ATAŞ</t>
  </si>
  <si>
    <t>MUSTAFA IŞIK</t>
  </si>
  <si>
    <t>ZEYNEP KURT</t>
  </si>
  <si>
    <t xml:space="preserve">Rehberlik ve Psikolojik Danışmanlık </t>
  </si>
  <si>
    <t>Eğitim Fakültesi</t>
  </si>
  <si>
    <t>Eğitim Bilimleri</t>
  </si>
  <si>
    <t>Rehberlik ve Psikolojik Danışmanlık programı lisans mezunu olmak ve alanında tezli yüksek lisans ders döneminde olmak.</t>
  </si>
  <si>
    <t>İLAN SIRA NO: 16</t>
  </si>
  <si>
    <t>EMRE GÜRKAN</t>
  </si>
  <si>
    <t xml:space="preserve">İBRAHİM GÜNTEKİN </t>
  </si>
  <si>
    <t>OĞUZHAN ÖZDEMİR</t>
  </si>
  <si>
    <t>SELEN İLGEN</t>
  </si>
  <si>
    <t>AYŞE VUSLAT ÇOPUROĞLU</t>
  </si>
  <si>
    <t>SİNEM KOCADAYI</t>
  </si>
  <si>
    <t>AYŞENAZ EKİN DUMAN</t>
  </si>
  <si>
    <t>HATİCE ŞABANOĞLU</t>
  </si>
  <si>
    <t>ECE YAĞCI</t>
  </si>
  <si>
    <t>ZEHRA CANDAN İLHAN</t>
  </si>
  <si>
    <t>ÖMER FARUK AKBULUT</t>
  </si>
  <si>
    <t>MELİSA BOZKURT</t>
  </si>
  <si>
    <t>RÜMEYSA TEMURTAŞ</t>
  </si>
  <si>
    <t>ÖZGÜR ÖZBAY</t>
  </si>
  <si>
    <t>TİLBENUR MERT</t>
  </si>
  <si>
    <t>SENA KILIÇ</t>
  </si>
  <si>
    <t>MUHAMMED FURKAN KURNAZ</t>
  </si>
  <si>
    <t>MUHAMMED EMİR AKYOL</t>
  </si>
  <si>
    <t>ABDURRAHMAN DEMİRKOL</t>
  </si>
  <si>
    <t>EDANUR BOZDEMİR</t>
  </si>
  <si>
    <t>MUSTAFA EKER</t>
  </si>
  <si>
    <t>FİLİZ BUDAK</t>
  </si>
  <si>
    <t>BÜŞRA İLAYDA BAŞARAN</t>
  </si>
  <si>
    <t>GAMZE DEMİREL</t>
  </si>
  <si>
    <t>GAMZE AK</t>
  </si>
  <si>
    <t>KEVSER TOYDEMİR</t>
  </si>
  <si>
    <t>ELİF ÇETİN</t>
  </si>
  <si>
    <t>GÜLÇİN SEZER</t>
  </si>
  <si>
    <t>RABİA ZAFER</t>
  </si>
  <si>
    <t>FATMANUR ÇİMEN</t>
  </si>
  <si>
    <t>NECİP DORUK</t>
  </si>
  <si>
    <t>ŞULE YURDAKUL</t>
  </si>
  <si>
    <t>HİLAL ÖKSÜZ</t>
  </si>
  <si>
    <t>UMUT CAN HIZIROĞLU</t>
  </si>
  <si>
    <t>ŞEYMA NUR BAL</t>
  </si>
  <si>
    <t>Ebelik</t>
  </si>
  <si>
    <t>Öğretim Görevlisi (Ders Verecek)</t>
  </si>
  <si>
    <t>Sağlık Bilimleri Fakültesi</t>
  </si>
  <si>
    <t>Ebelik lisans mezunu olup, halk sağlığı alanında yüksek lisans yapmış olmak. Kamuda en az 3 yıl süreyle Ebe olarak çalışmış olmak. Neonatal resütitasyon uygulayıcı sertifikasına sahip olmak.</t>
  </si>
  <si>
    <t>İLAN SIRA NO: 18</t>
  </si>
  <si>
    <t>SÜMEYYE AHİ</t>
  </si>
  <si>
    <t xml:space="preserve">Kur'an-I Kerim Okuma Ve Kırâat İlmi </t>
  </si>
  <si>
    <t>Yüksek Lisans Eğitimini Kur'an-ı Kerim Okuma ve Kıraat İlmi ya da Tefsir alanında yapmış olmak. Hafızlık belgesine sahip olmak.</t>
  </si>
  <si>
    <t>İLAN SIRA NO: 19</t>
  </si>
  <si>
    <t>İDRİS SAMİ SÜMER</t>
  </si>
  <si>
    <r>
      <rPr>
        <b/>
        <sz val="16"/>
        <rFont val="Arial Narrow"/>
        <family val="2"/>
        <charset val="162"/>
      </rPr>
      <t>KIRŞEHİR AHİ EVRAN ÜNİVERSİTESİ</t>
    </r>
    <r>
      <rPr>
        <b/>
        <sz val="12"/>
        <rFont val="Arial Narrow"/>
        <family val="2"/>
        <charset val="162"/>
      </rPr>
      <t xml:space="preserve">
</t>
    </r>
    <r>
      <rPr>
        <b/>
        <sz val="10"/>
        <rFont val="Arial Narrow"/>
        <family val="2"/>
        <charset val="162"/>
      </rPr>
      <t xml:space="preserve">ÖN DEĞERLENDİRME SONUÇ TUTANAĞI </t>
    </r>
  </si>
  <si>
    <t xml:space="preserve">PROGRAM                                </t>
  </si>
  <si>
    <t>Radyo ve Televizyon Programcılığı Pr.</t>
  </si>
  <si>
    <t xml:space="preserve">KADRO UNVANI                       </t>
  </si>
  <si>
    <t xml:space="preserve">Sosyal Bilimler Meslek Yüksekokulu </t>
  </si>
  <si>
    <t xml:space="preserve">KADRO DERECESİ                  </t>
  </si>
  <si>
    <t xml:space="preserve">BÖLÜM                                                       </t>
  </si>
  <si>
    <t>Görsel-İşitsel Teknikler ve Medya Yapımcılığı</t>
  </si>
  <si>
    <t xml:space="preserve">KADRO ADEDİ                           </t>
  </si>
  <si>
    <t xml:space="preserve">İLANDA ARANAN ÖZEL ŞART                    </t>
  </si>
  <si>
    <t xml:space="preserve">Uluslararası İlişkiler Bölümünde Yüksek Lisans yapmış olmak ve Yüksek Öğretim Kurumlarında Medya ve basın alanında 5 yıl çalışma deneyimi olmak. </t>
  </si>
  <si>
    <t>İLAN SIRA NO : 20</t>
  </si>
  <si>
    <t>Sıra No.</t>
  </si>
  <si>
    <t>LİSANS MEZUNİYET NOTU</t>
  </si>
  <si>
    <t>(A)                                                                     %70</t>
  </si>
  <si>
    <t>100'LÜK 
SİSTEM</t>
  </si>
  <si>
    <t>(B)                               %30</t>
  </si>
  <si>
    <t>ALPASLAN ÖNGEL</t>
  </si>
  <si>
    <t>Dış Ticaret Pr.</t>
  </si>
  <si>
    <t>Dış Ticaret</t>
  </si>
  <si>
    <t xml:space="preserve">Fakültelerin İngilizce İktisat veya İşletme lisans programlarından  mezun olup, İktisat alanında yüksek lisans yapmış olmak. </t>
  </si>
  <si>
    <t>İLAN SIRA NO : 21</t>
  </si>
  <si>
    <t>CEMRE NUR ÇETİN</t>
  </si>
  <si>
    <t>HASAN HASIRCIOĞLU</t>
  </si>
  <si>
    <t>YUSUF DOĞAN</t>
  </si>
  <si>
    <t>GÜLCAN GÜZEL</t>
  </si>
  <si>
    <t>ÖMER NAMLITEPE</t>
  </si>
  <si>
    <t>EDA ÖZTÜRK</t>
  </si>
  <si>
    <t>SELİN SERT</t>
  </si>
  <si>
    <t>HİLAL ÇAĞRI</t>
  </si>
  <si>
    <t>GÜNEŞ TAŞ</t>
  </si>
  <si>
    <t>LOKMAN SALİH ERDEM</t>
  </si>
  <si>
    <t>Turizm ve Otel İşletmeciliği Pr.</t>
  </si>
  <si>
    <t>Otel, Lokanta ve İkram Hizmetleri</t>
  </si>
  <si>
    <t xml:space="preserve">Rekreasyon Yönetimi alanında Yüksek Lisans yapmış olmak. Rekraasyon ve yabancılaşma konularında çalışma yapmış olmak. </t>
  </si>
  <si>
    <t>İLAN SIRA NO : 22</t>
  </si>
  <si>
    <t>KEVSER KÜÇÜK</t>
  </si>
  <si>
    <r>
      <rPr>
        <b/>
        <sz val="16"/>
        <rFont val="Arial Narrow"/>
        <family val="2"/>
        <charset val="162"/>
      </rPr>
      <t>KIRŞEHİR AHİ EVRAN ÜNİVERSİTESİ</t>
    </r>
    <r>
      <rPr>
        <b/>
        <sz val="12"/>
        <rFont val="Arial Narrow"/>
        <family val="2"/>
        <charset val="162"/>
      </rPr>
      <t xml:space="preserve">
</t>
    </r>
    <r>
      <rPr>
        <b/>
        <sz val="10"/>
        <rFont val="Arial Narrow"/>
        <family val="2"/>
        <charset val="162"/>
      </rPr>
      <t>ÖN DEĞERLENDİRME SONUÇ TUTANAĞI</t>
    </r>
  </si>
  <si>
    <t>Tıbbi Laboratuvar Teknikleri Pr.</t>
  </si>
  <si>
    <t xml:space="preserve">Sağlık Hizmetleri Meslek Yüksekokulu </t>
  </si>
  <si>
    <t>Tıbbi Hizmetler ve Teknikler</t>
  </si>
  <si>
    <t>Tezli yüksek lisans mezunu olup, Tıbbi Laboratuvar önlisans programından mezun olmak, alanında en az 3 yıl çalışmış olmave Beckman Coulter Al 680 kullanımı konusunda sertifikası olmak. Alanında en az üç yıl mesleki tecrübeye sahip olmak.</t>
  </si>
  <si>
    <t>İLAN SIRA NO : 23</t>
  </si>
  <si>
    <t>BÜŞRA AYDIN</t>
  </si>
  <si>
    <t>Tıbbi Dokümantasyon ve Sekreterlik Pr</t>
  </si>
  <si>
    <t>Sağlık Yönetimi alanında yüksek lisans yapmış olup yükseköğretim kurumlarında iki yıl ders vermiş olmak. Sağlık Çalışanlarında psikolojik sermaye üzerine çalışma yapmış olmak.</t>
  </si>
  <si>
    <t>İLAN SIRA NO : 24</t>
  </si>
  <si>
    <t>MUSTAFA ÖZAL</t>
  </si>
  <si>
    <t>Çocuk Sağlığı ve Hastalıkları</t>
  </si>
  <si>
    <t>Hemşirelik</t>
  </si>
  <si>
    <t>Hemşirelik lisans mezunu olup, Yüksek lisansını hemşirelik alanında yapmış olmak. En az 5 yıllık hemşirelik tecrübesine sahip olmak ve yüksek öğretim kurumlarında en az 5 yıl süreyle ders vermiş olmak.</t>
  </si>
  <si>
    <t>İLAN SIRA NO: 17</t>
  </si>
  <si>
    <t>ELİF TUBA KOÇ</t>
  </si>
  <si>
    <t>Elektronörofizyoloji Pr.</t>
  </si>
  <si>
    <t>Hemşirelik Mezunu olup, hemşirelik esasları alanında yüksek lisans yapmış olmak.</t>
  </si>
  <si>
    <t>İLAN SIRA NO : 26</t>
  </si>
  <si>
    <t>NURHAN AKTAŞ</t>
  </si>
  <si>
    <t>FATİH YERLİKAYA</t>
  </si>
  <si>
    <t>MEHMET EMİN ATAY</t>
  </si>
  <si>
    <t>ÖMER FAHRİ ÖZDEMİR</t>
  </si>
  <si>
    <t>OSMAN ALAMAN</t>
  </si>
  <si>
    <t>Fizyoterapi Pr.</t>
  </si>
  <si>
    <t>Terapi Ve Rehabilitasyon</t>
  </si>
  <si>
    <t>Fizik Tedavi ve Rehabilitasyon Mezunu olup, 5 yıllık tecrübeye sahip olmak.</t>
  </si>
  <si>
    <t>İLAN SIRA NO : 27</t>
  </si>
  <si>
    <t>OĞUZ ÜSTÜN</t>
  </si>
  <si>
    <t>ALPER KIZIL</t>
  </si>
  <si>
    <t>HATİCE KOÇAK</t>
  </si>
  <si>
    <t>AYHAN DOĞAN</t>
  </si>
  <si>
    <t>ALİ OSMAN ÇİFTCİ</t>
  </si>
  <si>
    <t>SEBİHA BANU ÖZCAN</t>
  </si>
  <si>
    <t>EBRU CEYLAN</t>
  </si>
  <si>
    <t>Laborant ve Veteriner Sağlık Pr.</t>
  </si>
  <si>
    <t xml:space="preserve">Çiçekdağı Meslek Yüksekokulu </t>
  </si>
  <si>
    <t>Veterinerlik</t>
  </si>
  <si>
    <t>Veterinerlik Fakültelerinin 5 yıllık programından mezun olup alanında en az sekiz yıl çalışmış olmak ve suni tohumlama alanında sertifikası olmak.</t>
  </si>
  <si>
    <t>İLAN SIRA NO : 28</t>
  </si>
  <si>
    <t>İBRAHİM MAYDA</t>
  </si>
  <si>
    <t>MALİK YAHŞİ</t>
  </si>
  <si>
    <t>DURSUN BAL</t>
  </si>
  <si>
    <t>Veterinerlik Fakültesi lisans mezunu olmak.</t>
  </si>
  <si>
    <t>İLAN SIRA NO : 29</t>
  </si>
  <si>
    <t>CANSU DEMİRDEN</t>
  </si>
  <si>
    <t>ECE ADIGÜZEL</t>
  </si>
  <si>
    <t>COŞKUN ASLAN</t>
  </si>
  <si>
    <t>TAMER BOZKURT</t>
  </si>
  <si>
    <t>GÖKHAN AKÇAKAVAK</t>
  </si>
  <si>
    <t>OSMAN FURKAN URHAN</t>
  </si>
  <si>
    <t>MESUT ÖZTOPRAK</t>
  </si>
  <si>
    <t>ERAY SOYLU</t>
  </si>
  <si>
    <t>SİNAN ALTINTAŞ</t>
  </si>
  <si>
    <t>DİLEK TEKYİĞİT</t>
  </si>
  <si>
    <t>BURAK CAN AYAN</t>
  </si>
  <si>
    <t>MEHMET KÜÇÜKOFLAZ</t>
  </si>
  <si>
    <t>ŞERMİN TOP</t>
  </si>
  <si>
    <t>SİNEM COŞKUN</t>
  </si>
  <si>
    <t>MEHMET BERAT NAYİR</t>
  </si>
  <si>
    <t>TOLGA TUTAR</t>
  </si>
  <si>
    <t>GÜLŞAH ARAS</t>
  </si>
  <si>
    <t>ONUR AKGÜL</t>
  </si>
  <si>
    <t>FEVZİ ALPAT</t>
  </si>
  <si>
    <t>SİNAN ÇİLENTİ</t>
  </si>
  <si>
    <t>SİNAN ÇINAR</t>
  </si>
  <si>
    <t>SÜLEYMAN ÖZÇİÇEK</t>
  </si>
  <si>
    <t>MURAT KIRIKKULAK</t>
  </si>
  <si>
    <t>ÜMİT KORAY CAN</t>
  </si>
  <si>
    <t>KARDELEN CEYDELİOĞLU</t>
  </si>
  <si>
    <t>ZAHİT KUTALMIŞ KAYA</t>
  </si>
  <si>
    <t>MÜESSER YİLMAZ</t>
  </si>
  <si>
    <t>YILDIRIM ÇELİK</t>
  </si>
  <si>
    <t>NESLİHAN AKBAŞ</t>
  </si>
  <si>
    <t>FİGEN ÇELİK</t>
  </si>
  <si>
    <t>ZEYNEP ÇELİK</t>
  </si>
  <si>
    <t>SİNEM ÇALIMLI</t>
  </si>
  <si>
    <t>BERKANT KUZU</t>
  </si>
  <si>
    <t>GÖKHAN KOÇAK</t>
  </si>
  <si>
    <t>AHMET EMİN KELEK</t>
  </si>
  <si>
    <t>OZAN CEM ŞİMŞEK</t>
  </si>
  <si>
    <t>SERDAR GÜLER</t>
  </si>
  <si>
    <t>ERHAN YALÇINKAYA</t>
  </si>
  <si>
    <t>MUSTAFA ALLAHVERDİ</t>
  </si>
  <si>
    <t>TAHA HAKAN UYSAL</t>
  </si>
  <si>
    <t>EMRE SAYAR</t>
  </si>
  <si>
    <t>YILDIRAY SOYLU</t>
  </si>
  <si>
    <t>İSMAİL YAMAK</t>
  </si>
  <si>
    <t>HATİCE GİZEM BÜYÜKBAKİ</t>
  </si>
  <si>
    <t>ASLIHAN MERVE ACER</t>
  </si>
  <si>
    <t>MUSTAFA CAN</t>
  </si>
  <si>
    <t>ONUR YÜCEDAĞ</t>
  </si>
  <si>
    <t>ENES GÜYEN</t>
  </si>
  <si>
    <t>RAHMİ CANBAR</t>
  </si>
  <si>
    <t>SELÇUK ALBAYRAK</t>
  </si>
  <si>
    <t>SÜLEYMAN YÜKSEL</t>
  </si>
  <si>
    <t>SESİL EFECAN</t>
  </si>
  <si>
    <t>MEHMET KALA</t>
  </si>
  <si>
    <t>NUREFŞAN ÖZMEN</t>
  </si>
  <si>
    <t>CİHAN ÖZ</t>
  </si>
  <si>
    <t>ÖMER KARAKILIÇ</t>
  </si>
  <si>
    <t>Çocuk Koruma ve Bakım Hizmetleri Pr.</t>
  </si>
  <si>
    <t>Çocuk Bakımı ve Gençlik Hizmetleri</t>
  </si>
  <si>
    <t xml:space="preserve">Fen Bilgisi Eğitimi alanında tezli yüksek lisans yapmış olup, GDO'lu besinler üzerine çalışma yapmış olmak. </t>
  </si>
  <si>
    <t>İLAN SIRA NO : 30</t>
  </si>
  <si>
    <t>SEDA BALTACI</t>
  </si>
  <si>
    <t>ŞADİYE ÇAKICI</t>
  </si>
  <si>
    <t>EMİNE BİLGE</t>
  </si>
  <si>
    <t>DERYA SÖNMEZ</t>
  </si>
  <si>
    <t>HANDE TÜRKMENOĞLU</t>
  </si>
  <si>
    <t>Biyomedikal Cihaz Teknolojisi Pr.</t>
  </si>
  <si>
    <t xml:space="preserve">Teknik Bilimler Meslek Yüksekokulu </t>
  </si>
  <si>
    <t>Elektronik ve Otomasyon</t>
  </si>
  <si>
    <t xml:space="preserve">Biyomedikal cihazlar konusunda çalışma yapmış olup alanında en az iki yıl çalışmış olmak. </t>
  </si>
  <si>
    <t>İLAN SIRA NO : 31</t>
  </si>
  <si>
    <t>FAZİLET CANATAN</t>
  </si>
  <si>
    <t>MEHMED KOÇ</t>
  </si>
  <si>
    <t>HAMZA ÜNSAL</t>
  </si>
  <si>
    <t>MELİKE YÜREKLİ</t>
  </si>
  <si>
    <t>SERKAN ÇİZMECİOĞULLARI</t>
  </si>
  <si>
    <t xml:space="preserve">Bilgisayar mühendisliği mezunu olup yüksek lisansını elektrik elektronik anabilim dalında yapmış olmak ve genetik algoritmalar üzerine çalışması olmak. </t>
  </si>
  <si>
    <t>İLAN SIRA NO : 32</t>
  </si>
  <si>
    <t>AHMET FATİH KAZANKAYA</t>
  </si>
  <si>
    <t>ONUR ERDEM TÜRKMEN</t>
  </si>
  <si>
    <r>
      <rPr>
        <b/>
        <sz val="16"/>
        <rFont val="Arial Narrow"/>
        <family val="2"/>
        <charset val="162"/>
      </rPr>
      <t>KIRŞEHİR AHİ EVRAN ÜNİVERSİTESİ</t>
    </r>
    <r>
      <rPr>
        <b/>
        <sz val="12"/>
        <rFont val="Arial Narrow"/>
        <family val="2"/>
        <charset val="162"/>
      </rPr>
      <t xml:space="preserve">
</t>
    </r>
    <r>
      <rPr>
        <b/>
        <sz val="10"/>
        <rFont val="Arial Narrow"/>
        <family val="2"/>
        <charset val="162"/>
      </rPr>
      <t>ÖN DEĞERLENDİRME SONUÇ TUTANAĞI (MESLEK YÜKSEKOKULLARI İÇİN)</t>
    </r>
  </si>
  <si>
    <t>Elektronik Haberleşme Teknolojisi Pr.</t>
  </si>
  <si>
    <t xml:space="preserve">Kaman Meslek Yüksekokulu </t>
  </si>
  <si>
    <t>Mühendislik Fakültelerinin elektronik ve haberleşme mühendisliği lisans mezunu olup yüksek lisansını tamamlamış olmak. Rüzgâr enerjisi konusunda çalışması olmak. Alanında dört yıl mühendis olarak çalışmış olmak. Radarlar ve uzaktan algılama cihazları konusunda sertifikası olmak.</t>
  </si>
  <si>
    <t>İLAN SIRA NO : 33</t>
  </si>
  <si>
    <t>EKİM KÜLÜM</t>
  </si>
  <si>
    <t>Öğretim Görevlisi (Uygulamalı Birim)</t>
  </si>
  <si>
    <t>Rektörlük</t>
  </si>
  <si>
    <t>Rektörlük seracılık Projesinde çalıştırılmak üzere; Ziraat Fakültelerinin Bahçe Bitkileri bölümü lisans mezunu olmak, yüksek lisansı örtü altı bitki yetiştiriciliği alanında yapmış olmak.</t>
  </si>
  <si>
    <t>İLAN SIRA NO: 34</t>
  </si>
  <si>
    <t>AYŞE NUR ÇETİN</t>
  </si>
  <si>
    <t>NECİBE KAYAK</t>
  </si>
  <si>
    <t>ESRA YILDIRIM</t>
  </si>
  <si>
    <t>İLAN SIRA NO: 35</t>
  </si>
  <si>
    <t>ALİM AYDIN</t>
  </si>
  <si>
    <t>NURULLAH BAYRAM</t>
  </si>
  <si>
    <t>AYLİN AYAR</t>
  </si>
  <si>
    <t>JEOKAREM’de çalıştırılmak üzere; Fizyoterapi ve Rehabilitasyon mezunu olmak, alanında tezli yüksek lisans yapmış olmak ve nörolojik rehabilitasyon konusunda tecrübesi olmak.</t>
  </si>
  <si>
    <t>İLAN SIRA NO: 37</t>
  </si>
  <si>
    <t>BAŞAK KAVALCI</t>
  </si>
  <si>
    <t>SİBEL GAYRETLİ ATAN</t>
  </si>
  <si>
    <t>ÖMER FARUK ÖZÇELEP</t>
  </si>
  <si>
    <t>MUHAMMED KAZOĞLU</t>
  </si>
  <si>
    <t>GETAT’da çalıştırılmak üzere; tezli yüksek lisans yapmış olmak ve Geleneksel ve Tamamlayıcı Tıp alanında tecrübesi olmak.</t>
  </si>
  <si>
    <t>İLAN SIRA NO: 38</t>
  </si>
  <si>
    <t>MEHMET HANİFİ KAYA</t>
  </si>
  <si>
    <t>SONAY GÜRÜHAN</t>
  </si>
  <si>
    <t>İLKNUR ŞAHİN</t>
  </si>
  <si>
    <t>MESUT ARSLAN</t>
  </si>
  <si>
    <t xml:space="preserve">Gelişim Psikolojisi </t>
  </si>
  <si>
    <t>Araştırma Görevlisi (Öncelikli Alanlar)</t>
  </si>
  <si>
    <t>Psikoloji</t>
  </si>
  <si>
    <t>Psikoloji lisans mezunu olup psikoloji alanında tezli yüksek lisans ya da başvuru yapılacak anabilim dalında doktora yapıyor olmak.</t>
  </si>
  <si>
    <t>İLAN SIRA NO: 42</t>
  </si>
  <si>
    <t>İSMAİL İNAN</t>
  </si>
  <si>
    <t>SELNUR AKDOĞAN</t>
  </si>
  <si>
    <t>AYŞE GÜMÜŞ</t>
  </si>
  <si>
    <t>HAKAN KARLI</t>
  </si>
  <si>
    <t>GÜNNUR KAYHAN YÜZÜAK</t>
  </si>
  <si>
    <t>Klinik Psikoloji</t>
  </si>
  <si>
    <t>İLAN SIRA NO: 43</t>
  </si>
  <si>
    <t>SEVGİ BATTALOĞLU</t>
  </si>
  <si>
    <t>AYŞE DİKYOL</t>
  </si>
  <si>
    <t>ŞÜKRİYE AÇAR</t>
  </si>
  <si>
    <t>MERYEM NUR ŞENER</t>
  </si>
  <si>
    <t>SULTAN BERFİN UÇURUM</t>
  </si>
  <si>
    <t>RUMEYSA EDA TEZCAN</t>
  </si>
  <si>
    <t>ÜLKÜ TANKUT</t>
  </si>
  <si>
    <t>ENES UYAR</t>
  </si>
  <si>
    <t>DEMET CAN</t>
  </si>
  <si>
    <t>BÜŞRA NUR DAĞ</t>
  </si>
  <si>
    <t>BEGÜM AÇIK</t>
  </si>
  <si>
    <t>DİLAN YILMAZER</t>
  </si>
  <si>
    <t>CEMRE KARAARSLAN</t>
  </si>
  <si>
    <t>ALPAY ÇİLLER</t>
  </si>
  <si>
    <t>SELDA YAĞÇI</t>
  </si>
  <si>
    <t>Sosyal Psikoloji</t>
  </si>
  <si>
    <t>İLAN SIRA NO: 44</t>
  </si>
  <si>
    <t>ÖZGÜN ÖZAKAY</t>
  </si>
  <si>
    <t>BAHAR TÜMER</t>
  </si>
  <si>
    <t>DİCLE ROJDA TASMAN</t>
  </si>
  <si>
    <t>YAĞMUR RUMELİ</t>
  </si>
  <si>
    <t>BETÜL KANIK</t>
  </si>
  <si>
    <t>KARDELEN KARAGENÇ</t>
  </si>
  <si>
    <t>MERVE NUR ŞAHİN</t>
  </si>
  <si>
    <t>MELTEM DÜZGÜN</t>
  </si>
  <si>
    <t>RUKİYE UYANIK</t>
  </si>
  <si>
    <t>MEHMET CAN SEVİNÇLİ</t>
  </si>
  <si>
    <t>ŞEYMA SEVGİCAN</t>
  </si>
  <si>
    <t>MEHMET KAVAKLI</t>
  </si>
  <si>
    <t>ESRA ERDEM</t>
  </si>
  <si>
    <t>DİLAN POLAT</t>
  </si>
  <si>
    <t>TAYLAN YURTBAKAN</t>
  </si>
  <si>
    <t>HATİCE ÖZTÜRK</t>
  </si>
  <si>
    <t>SEBİL AYRAL</t>
  </si>
  <si>
    <t>ESENGÜL KAYA</t>
  </si>
  <si>
    <t>NESLİHAN NUR PEHLİVAN</t>
  </si>
  <si>
    <t>DAMLA GÜLTEKİN</t>
  </si>
  <si>
    <t>Uygulamalı Psikoloji</t>
  </si>
  <si>
    <t>İLAN SIRA NO: 45</t>
  </si>
  <si>
    <t>MEHMET MELİH DEVECİ</t>
  </si>
  <si>
    <t>RABİA NUR YEŞİL</t>
  </si>
  <si>
    <t>ŞERİFE GÜL AYHAN</t>
  </si>
  <si>
    <t>FATMA ADALET ŞAHİN</t>
  </si>
  <si>
    <t xml:space="preserve">Sağlık Bilimleri Fakültesi </t>
  </si>
  <si>
    <t>Hemşirelik lisans mezunu olup hemşirelik alanında tezli yüksek lisans ya da başvuru yapılacak anabilim dalında doktora yapıyor olmak.</t>
  </si>
  <si>
    <t>İLAN SIRA NO: 46</t>
  </si>
  <si>
    <t>SELİN SÖYÜNMEZ</t>
  </si>
  <si>
    <t>ZAHİDE İYİ</t>
  </si>
  <si>
    <t>MİRAÇ GÜLFIRAT</t>
  </si>
  <si>
    <t>RUKİYE ELMAS</t>
  </si>
  <si>
    <t>BAİSE BİCAV</t>
  </si>
  <si>
    <t>GÜLÇİN YILMAZ</t>
  </si>
  <si>
    <t>ELİF TEPELİ</t>
  </si>
  <si>
    <t>HÜLYA YAVUZ</t>
  </si>
  <si>
    <t>MEHMET ALPEREN TURGUT</t>
  </si>
  <si>
    <t>Halk Sağlığı Hemşireliği</t>
  </si>
  <si>
    <t>İLAN SIRA NO: 47</t>
  </si>
  <si>
    <t>ŞEYMA NUR HEPOKUR</t>
  </si>
  <si>
    <t>NESLİHAN KÖSE</t>
  </si>
  <si>
    <t>SEMANUR ÇELİK</t>
  </si>
  <si>
    <t>SÜMEYRA YILMAZ</t>
  </si>
  <si>
    <t>NERMİN KILIÇ</t>
  </si>
  <si>
    <t>SENİHA BALCI</t>
  </si>
  <si>
    <t>HÜMEYRA HANÇER TOK</t>
  </si>
  <si>
    <t>CANSU YAŞAR</t>
  </si>
  <si>
    <t>ERVA USLU</t>
  </si>
  <si>
    <t xml:space="preserve">EMRE USTA </t>
  </si>
  <si>
    <t>SÜLEYMAN ŞAHİN</t>
  </si>
  <si>
    <t>SUDE GENÇTÜRK</t>
  </si>
  <si>
    <t>KEZBAN (EYLÜL) KAYA</t>
  </si>
  <si>
    <t>MERVE KIRŞAN</t>
  </si>
  <si>
    <t>SEVGİ TULUPCU</t>
  </si>
  <si>
    <t>NAZAN AKBULUT</t>
  </si>
  <si>
    <t>YUSUF GÜVER</t>
  </si>
  <si>
    <t>ÖZGE AYDOĞAN AŞIR</t>
  </si>
  <si>
    <t>ALİ AKÇA</t>
  </si>
  <si>
    <t>EDANUR ÖZKAYA</t>
  </si>
  <si>
    <t>FEYZA KEZİBAN BİRGÜL</t>
  </si>
  <si>
    <t>NURBANU ODACI</t>
  </si>
  <si>
    <t>BÜŞRA ERKILIÇ</t>
  </si>
  <si>
    <t>LEYLA YAMAN ÜZÜMCÜ</t>
  </si>
  <si>
    <t>ŞEMSİNUR ABDULKERİM</t>
  </si>
  <si>
    <t>SEDA KARAKAYA ERGÜN</t>
  </si>
  <si>
    <t>BAHAR DOĞAN</t>
  </si>
  <si>
    <t>EDANUR ÇAK</t>
  </si>
  <si>
    <t>FATİME AYDOĞDU</t>
  </si>
  <si>
    <t>GİZEM TİMUR</t>
  </si>
  <si>
    <t>Psikiyatri Hemşireliği</t>
  </si>
  <si>
    <t>İLAN SIRA NO: 48</t>
  </si>
  <si>
    <t>MELİSA BULUT</t>
  </si>
  <si>
    <t>ELİF KAYA</t>
  </si>
  <si>
    <t>ZEHRA SU TOPBAŞ</t>
  </si>
  <si>
    <t>HİLAL GÜL BOYRAZ</t>
  </si>
  <si>
    <t>CEMRE UYSAL</t>
  </si>
  <si>
    <t>ADİLE BOZKURT</t>
  </si>
  <si>
    <t>ASLI ZEYNEP GÜVAÇ</t>
  </si>
  <si>
    <t>SEHER DÖNER</t>
  </si>
  <si>
    <t>LALE ÜNVER</t>
  </si>
  <si>
    <t>BURAK ŞİRİN</t>
  </si>
  <si>
    <t>BURCU KÜÇÇÜK</t>
  </si>
  <si>
    <t>HASİBE KARABÖRK</t>
  </si>
  <si>
    <t>MERVE NUR ÜNSAL</t>
  </si>
  <si>
    <t>RIDVAN YILMAZ</t>
  </si>
  <si>
    <t>TUĞÇE KUZU</t>
  </si>
  <si>
    <t>ALEYNA BÜLBÜL</t>
  </si>
  <si>
    <t>REYHAN METİN</t>
  </si>
  <si>
    <t>TAHİR DUYMAZ</t>
  </si>
  <si>
    <t>AYŞE GÖKOĞLU</t>
  </si>
  <si>
    <t>TUBA GEÇDİ</t>
  </si>
  <si>
    <t>Bina Bilgisi</t>
  </si>
  <si>
    <t>Mimarlık</t>
  </si>
  <si>
    <t>Fakültelerin mimarlık bölümü mezunu olmak. Bina bilgisi  alanında tezli yüksek lisans yapıyor olmak</t>
  </si>
  <si>
    <t>İLAN SIRA NO: 3</t>
  </si>
  <si>
    <t>FEYZA HALI</t>
  </si>
  <si>
    <t>CANSU ERDOĞAN</t>
  </si>
  <si>
    <t>CEMRE KILINÇ</t>
  </si>
  <si>
    <t>EDANAZ EREN</t>
  </si>
  <si>
    <t>ÖZLEM DELİKANLI</t>
  </si>
  <si>
    <t>SERKAN MAĞRUR</t>
  </si>
  <si>
    <t>GEVHER NESİBE KAYA</t>
  </si>
  <si>
    <t>SEMA BALÇIK</t>
  </si>
  <si>
    <t>GÜLNİSA ŞENOL</t>
  </si>
  <si>
    <t>ÖZLEM BÜYÜKTAŞ</t>
  </si>
  <si>
    <t>YAKUP AKSİN</t>
  </si>
  <si>
    <t>MAHİRE KÜBRA UĞURLU</t>
  </si>
  <si>
    <t>GÜLTEN ŞENTÜRK</t>
  </si>
  <si>
    <t>AYŞE MERVE RIZAOĞLU</t>
  </si>
  <si>
    <t>ŞEYMA NUR UĞUZ</t>
  </si>
  <si>
    <t>AYBÜKE YAĞMUR HOŞ</t>
  </si>
  <si>
    <t>NURAY ÖZKARACA</t>
  </si>
  <si>
    <t>MERVE ÖZKUL</t>
  </si>
  <si>
    <t>NESLİHAN DEVRAN</t>
  </si>
  <si>
    <t>BİRCAN İNAN</t>
  </si>
  <si>
    <t>BETÜL GÖK</t>
  </si>
  <si>
    <t>CANAN KAHRAMAN HATTAPOĞLU</t>
  </si>
  <si>
    <t>MERVE HASÖZHAN</t>
  </si>
  <si>
    <t>OĞUZHAN KARACAN</t>
  </si>
  <si>
    <t>DİLAN SARIKAYA</t>
  </si>
  <si>
    <t>ELİF ŞENGEL</t>
  </si>
  <si>
    <t>SELCEN NURCAN KESKİN</t>
  </si>
  <si>
    <t>FEHMİNAZ SUEDA KURT</t>
  </si>
  <si>
    <t>TUBA SEYHAN</t>
  </si>
  <si>
    <t>KIRAL GÜLÇİN</t>
  </si>
  <si>
    <t>NESLİHAN DOĞAN</t>
  </si>
  <si>
    <t>TAHA ŞENOL YILMAZ</t>
  </si>
  <si>
    <t>CEMİL SABANER</t>
  </si>
  <si>
    <t xml:space="preserve">Mühendislik-Mimarlık Fakültesi </t>
  </si>
  <si>
    <t>Mimarlık lisans mezunu olup mimarlık alanında tezli yüksek lisans ya da başvuru yapılacak anabilim dalında doktora yapıyor olmak.</t>
  </si>
  <si>
    <t>İLAN SIRA NO: 49</t>
  </si>
  <si>
    <t>RESUL ALTUN</t>
  </si>
  <si>
    <t>FATMA FULYA AKIN</t>
  </si>
  <si>
    <t>AYŞEGÜL İNCE</t>
  </si>
  <si>
    <t>MUHAMMED CİHANGİR BAŞ</t>
  </si>
  <si>
    <t>DAMLA ÖZİNAL</t>
  </si>
  <si>
    <t>RUŞEN ERGÜN</t>
  </si>
  <si>
    <t>RUMEYSA SULTAN KÜPELİ</t>
  </si>
  <si>
    <t>ELİF ÇAM</t>
  </si>
  <si>
    <t>SÜLEYMAN CEVAT ÇEVRİMLİ</t>
  </si>
  <si>
    <t>HATİCE EMEL KARABIYIK</t>
  </si>
  <si>
    <t>ONUR LAMİ YALMAN</t>
  </si>
  <si>
    <t>MERVE BULANIK</t>
  </si>
  <si>
    <t>MUAS PERVER AYVERDİ</t>
  </si>
  <si>
    <t>BEYZA NUR ÇALIŞKAN</t>
  </si>
  <si>
    <t>MERVE YAVRU</t>
  </si>
  <si>
    <t>BÜŞRA NUR AYDIN</t>
  </si>
  <si>
    <t>FERDA OCAKHANOĞLU</t>
  </si>
  <si>
    <t>AHMET HAMDİ ACARBAY</t>
  </si>
  <si>
    <t>MERVE KARATAY</t>
  </si>
  <si>
    <t>HACER SERİN</t>
  </si>
  <si>
    <t>DENİZ DEMİR</t>
  </si>
  <si>
    <t>ESMA ÇAPKUR</t>
  </si>
  <si>
    <t>ZEYNEP BEYZA DEMİR</t>
  </si>
  <si>
    <t>MÜGE POLAT</t>
  </si>
  <si>
    <t>BEYZA BÜYÜKNALBANT</t>
  </si>
  <si>
    <t>MERVE ÖZKALDI</t>
  </si>
  <si>
    <t>GÖKHAN KART</t>
  </si>
  <si>
    <t>İLAN SIRA NO: 50</t>
  </si>
  <si>
    <t>İREM NUR TOKUROĞLU</t>
  </si>
  <si>
    <t>NİHAN ZORLU</t>
  </si>
  <si>
    <t>ZEYNEP KAMİLE MUMCUOĞLU</t>
  </si>
  <si>
    <t>AYŞEGÜL ÇELİK</t>
  </si>
  <si>
    <t>GİZEM BİLGİ</t>
  </si>
  <si>
    <t>SIDDI ZEYNEP YILMAZ</t>
  </si>
  <si>
    <t>EMİNE GÜNDOĞDU</t>
  </si>
  <si>
    <t>YUSUF BUDAK</t>
  </si>
  <si>
    <t>MERVE ÖZLEM SAYGILI</t>
  </si>
  <si>
    <t>BETÜL SEZGİN</t>
  </si>
  <si>
    <t>SEMA KIZILELMA</t>
  </si>
  <si>
    <t>MURAT ERDEMİR</t>
  </si>
  <si>
    <t>AFRA NUR BOZKURT</t>
  </si>
  <si>
    <t>BAŞAK SÖNMEZ</t>
  </si>
  <si>
    <t>BUŞRA GÖKÜZ</t>
  </si>
  <si>
    <t>MUCAHİD ABDULLAH YÜKSEK</t>
  </si>
  <si>
    <t>FATMA BETÜL KÜNYELİ</t>
  </si>
  <si>
    <t>EBRU İREM YALPI</t>
  </si>
  <si>
    <t>ATİKE ALTINSOY</t>
  </si>
  <si>
    <t>BARAN CAN BAĞ</t>
  </si>
  <si>
    <t>ASLIHAN GÜNGÖRDÜ DURMUŞ</t>
  </si>
  <si>
    <t>ESMA KARAKOYUN</t>
  </si>
  <si>
    <t>TUĞÇE BAYER</t>
  </si>
  <si>
    <t>Yapı Bilgisi</t>
  </si>
  <si>
    <t>İLAN SIRA NO: 51</t>
  </si>
  <si>
    <t>TUĞBA YILDIZ</t>
  </si>
  <si>
    <t>MERVE BAŞGÜL</t>
  </si>
  <si>
    <t>SERAP SEVGİ ÜNKARACALAR</t>
  </si>
  <si>
    <t>AYŞE BETÜL ŞENER</t>
  </si>
  <si>
    <t>MUSTAFA FURKAN GÜNDÜZ</t>
  </si>
  <si>
    <t>BEHİYE SEVİLAY ŞENTÜRK</t>
  </si>
  <si>
    <t>HİLAL DEVER</t>
  </si>
  <si>
    <t>YAVUZ BAHADIR CERTEL</t>
  </si>
  <si>
    <t>NURCİHAN ŞENGÜL ERDOĞAN</t>
  </si>
  <si>
    <t>RABİANUR ÇULHA</t>
  </si>
  <si>
    <t>KÜBRA NUR EMİNEL</t>
  </si>
  <si>
    <t>RUMEYSA TUNA</t>
  </si>
  <si>
    <t>LEYLA ARI</t>
  </si>
  <si>
    <t>KÜBRA GÜL MENGÜÇ</t>
  </si>
  <si>
    <t>ÖVGÜ KILIÇ</t>
  </si>
  <si>
    <t>DERYA GÜMÜŞ</t>
  </si>
  <si>
    <t>NUR BANU GÜLLE</t>
  </si>
  <si>
    <t>AHMET CİHAT ARI</t>
  </si>
  <si>
    <t>ŞEYDA AÇIL</t>
  </si>
  <si>
    <t>Telekomünikasyon</t>
  </si>
  <si>
    <t>Elektrik ve Elektronik Mühendisliği</t>
  </si>
  <si>
    <t>Fakültelerin ilgili bölümlerinden mezun olmak, alanında tezli yüksek lisans yapıyor olmak.</t>
  </si>
  <si>
    <t>İLAN SIRA NO: 2</t>
  </si>
  <si>
    <t>MUSTAFA CEBECİ</t>
  </si>
  <si>
    <t>MUSTAFA BULUT</t>
  </si>
  <si>
    <t>İREMNUR DURU</t>
  </si>
  <si>
    <t>LOKMAN TURAN</t>
  </si>
  <si>
    <t>ALİ ART</t>
  </si>
  <si>
    <t>MUHAMMED YAŞKIR</t>
  </si>
  <si>
    <t>ALPER ATEŞ</t>
  </si>
  <si>
    <t>FURKAN MUHAMMED KIRIKCI</t>
  </si>
  <si>
    <t>ÖMER ADIGÜZEL</t>
  </si>
  <si>
    <t>OSMAN EMRE ÖZÇİFLİKÇİ</t>
  </si>
  <si>
    <t>MUHAMMED DURAN YAZAR</t>
  </si>
  <si>
    <t>KÜBRA NUR GÜL</t>
  </si>
  <si>
    <t>GAMZE KORKMAZ</t>
  </si>
  <si>
    <t>SENEM CÖNGER</t>
  </si>
  <si>
    <t>AHMET YUNUS ÖZER</t>
  </si>
  <si>
    <t>EMİNE İŞİN</t>
  </si>
  <si>
    <t>İBRAHİM SEYİT İNCE</t>
  </si>
  <si>
    <t>ÜNAL ÜMİT ÖZÇUBUK</t>
  </si>
  <si>
    <t>MELİH MURAT GÜNGÖR</t>
  </si>
  <si>
    <t>SEVGİ DUMAN</t>
  </si>
  <si>
    <t>KÜBRA KAYA</t>
  </si>
  <si>
    <t>ÖZNUR TÜRKER</t>
  </si>
  <si>
    <t>SÜMEYYE ÇARKIT</t>
  </si>
  <si>
    <t>BAHATTİN DEMİRCİ</t>
  </si>
  <si>
    <t>NAMİYE TOK</t>
  </si>
  <si>
    <t>YUSUF AVŞAR</t>
  </si>
  <si>
    <t>GÖZDE ERGİN</t>
  </si>
  <si>
    <t>GİZEM KOCA</t>
  </si>
  <si>
    <t>MUHAMMET DEMİRBAŞ</t>
  </si>
  <si>
    <t>SEDEF BÜŞRA ERGÜL</t>
  </si>
  <si>
    <t>NURULLAH ASLAN</t>
  </si>
  <si>
    <t>MAHMUT ÖZBAY</t>
  </si>
  <si>
    <t xml:space="preserve">Siyaset ve Sosyal Bilimler </t>
  </si>
  <si>
    <t xml:space="preserve">İktisadi ve İdari Bilimler Fakültesi </t>
  </si>
  <si>
    <t>Siyaset Bilimi ve Kamu Yönetimi</t>
  </si>
  <si>
    <t xml:space="preserve">Fakültelerin siyaset bilimi ve kamu yönetimi lisans programından mezun olup aynı alanda tezli yüksek lisans yapıyor olmak. </t>
  </si>
  <si>
    <t>İLAN SIRA NO: 7</t>
  </si>
  <si>
    <t>İSMAİL YAZICI</t>
  </si>
  <si>
    <t>BERKAY TAMYAPAR</t>
  </si>
  <si>
    <t>TALYA ÖZTOP</t>
  </si>
  <si>
    <t>FEVZİ CAN GÜRÜZ</t>
  </si>
  <si>
    <t>MEHMET SAİD KAYA</t>
  </si>
  <si>
    <t>PINAR EBE</t>
  </si>
  <si>
    <t>ELİFNUR DÜZSÖZ</t>
  </si>
  <si>
    <t>CANSU CIZIK</t>
  </si>
  <si>
    <t>YAKUP ATAMER AYKAÇ</t>
  </si>
  <si>
    <t>MEHMET METİN UZUN</t>
  </si>
  <si>
    <t>MUHAMMET ŞİBLİ ADALI</t>
  </si>
  <si>
    <t>VEYSEL BAŞUSTA</t>
  </si>
  <si>
    <t>MUSTAFA TANRIVERDİ</t>
  </si>
  <si>
    <t>EMRE DEMİR</t>
  </si>
  <si>
    <t>NEVRİYE SİMGE ÖZGÜLEÇ</t>
  </si>
  <si>
    <t>ADNAN BİLİR</t>
  </si>
  <si>
    <t>BAKİ KAZIM YAVUZ</t>
  </si>
  <si>
    <t>DİDEM CEVALE GENÇTÜRK</t>
  </si>
  <si>
    <t>VEYSEL HAN YILDIZLAR</t>
  </si>
  <si>
    <t>FATİH SÖYLEMEZ</t>
  </si>
  <si>
    <t>ÖZLEM KÖSE</t>
  </si>
  <si>
    <t>CÜNEYT TALHA ÖZYÜREK</t>
  </si>
  <si>
    <t>YAVUZ BÜLENT BEKKİ</t>
  </si>
  <si>
    <t>ABDÜL CELAL VARGELOĞLU</t>
  </si>
  <si>
    <t>SÜMEYYE ŞİMŞEK</t>
  </si>
  <si>
    <t>YILDIRIM ADIYAMAN</t>
  </si>
  <si>
    <t>TOLUNAY ÇEKİÇ</t>
  </si>
  <si>
    <t>VASFİYE İREM YALÇIN</t>
  </si>
  <si>
    <t>SERKAN KAFKAS</t>
  </si>
  <si>
    <t>NECMEDDİN ALPER KIZILOK</t>
  </si>
  <si>
    <t>MİHRİBAN AYDIN</t>
  </si>
  <si>
    <t>ENVER KARAUZ</t>
  </si>
  <si>
    <t>DEMET CEYHAN</t>
  </si>
  <si>
    <t>MELİKE GÜNGÖR</t>
  </si>
  <si>
    <t>TUĞÇE DAĞDEVİREN</t>
  </si>
  <si>
    <t>ASLIHAN KARASU</t>
  </si>
  <si>
    <t>HASAN BURAK BİLİR</t>
  </si>
  <si>
    <t>ÇAĞLA DALKIRAN</t>
  </si>
  <si>
    <t>KAAN KARADUMAN</t>
  </si>
  <si>
    <t>NECDET CEM HÜRCAN</t>
  </si>
  <si>
    <t>ESRA ATAK</t>
  </si>
  <si>
    <t>MUHAMMED GÜNDOĞDU</t>
  </si>
  <si>
    <t>ZEYNEP KÖŞKER</t>
  </si>
  <si>
    <t xml:space="preserve">TARIK CEMİLOĞLU </t>
  </si>
  <si>
    <t xml:space="preserve">Yönetim Bilimleri </t>
  </si>
  <si>
    <t>Lisans ve yüksek lisans eğitimini Siyaset Bilimi ve Kamu Yönetimi alanında tamamlamış olup, halen ilgili alanda doktora yapıyor olmak.</t>
  </si>
  <si>
    <t>İLAN SIRA NO: 8</t>
  </si>
  <si>
    <t>ÜSTÜNER OKAN ÇINAR</t>
  </si>
  <si>
    <t>KIVANÇ DEMİRCİ</t>
  </si>
  <si>
    <t>HÜSEYİN ARSLAN</t>
  </si>
  <si>
    <t>PINAR BERK</t>
  </si>
  <si>
    <t>HAŞİM KARA</t>
  </si>
  <si>
    <t>HATİCE DUYGU BANKOĞLU</t>
  </si>
  <si>
    <t>KADİR ARAS</t>
  </si>
  <si>
    <t>ABDURRAHMAN MUHAMMET BANAZILI</t>
  </si>
  <si>
    <t>ÖZNUR ULUDAĞ</t>
  </si>
  <si>
    <t>ÇETİN YOLDAŞ</t>
  </si>
  <si>
    <t>HAKAN AKCA</t>
  </si>
  <si>
    <t>MERYEM KARTAL</t>
  </si>
  <si>
    <t>MUHAMMED MİRAÇ ASLAN</t>
  </si>
  <si>
    <t>TUĞBA KARTAL</t>
  </si>
  <si>
    <t>VESİLE KÜBRA ÜNAL</t>
  </si>
  <si>
    <t>MERVE TAN</t>
  </si>
  <si>
    <t>DENİZ BALCI</t>
  </si>
  <si>
    <t xml:space="preserve">ALİ AKKAYA </t>
  </si>
  <si>
    <t>HATİCE SÖNMEZ</t>
  </si>
  <si>
    <t>EVRİM BACACI</t>
  </si>
  <si>
    <t>Bilgi İşlem Dairesi Başkanlığında çalıştırılmak üzere; Fakültelerin Bilgisayar Mühendisliği, Bilgisayar ve Bilişim Mühendisliği, Yazılım Mühendisliği, Elektrik Elektronik Mühendisliği, Elektronik ve Haberleşme Mühendisliği, Matematik Mühendisliği veya İstatistik bölümlerinin birinden Lisans mezunu olmak, Tezli Yüksek Lisans yapmış olmak, java yazılım dili ve MVC (Model View Controller) yazılım mimarisine hâkim olmak, bu mimaride proje geliştirmiş olmak ve bunu belgelendirmek.</t>
  </si>
  <si>
    <t>İLAN SIRA NO: 40</t>
  </si>
  <si>
    <t>HÜSEYİN CANBAZ</t>
  </si>
  <si>
    <t>Bilgi İşlem Dairesi Başkanlığında çalıştırılmak üzere; Bilgisayar Mühendisliği Lisans mezunu olmak, yapay zekâ algoritmaları, derin öğrenme, doğal dil işleme, Türkçe metinden konuşma sentezleme konularında tezli yüksek lisans yapmış olmak, ISO 9001:2015 Kalite Yönetimi alanında, Spring Framework – Spring Boot, Hibernate JPA mimarilerini kullanarak java yazılım dilinde proje geliştirmiş olmak ve bunu belgelendirmek.</t>
  </si>
  <si>
    <t>İLAN SIRA NO: 39</t>
  </si>
  <si>
    <t>YUSUF ÇAĞRI ÇALIŞIR</t>
  </si>
  <si>
    <t>GAMZE YILMAZ</t>
  </si>
  <si>
    <t>Fizyoloji</t>
  </si>
  <si>
    <t>Dikkat Eksikliği ve Hiperaktivitesi olan hastalarda kognitif fonksiyonlar ile ilgili çalışması olmak.</t>
  </si>
  <si>
    <t>İLAN SIRA NO: 5</t>
  </si>
  <si>
    <t>FERHAT PEKTAŞ</t>
  </si>
  <si>
    <t>Sınav Yeri    : Kırşehir Ahi Evran Üniversitesi İktisadi ve İdari Bilimler Fak. 1. Kat Sınıfları</t>
  </si>
  <si>
    <t>Ortapedik Protez ve Ortez Pr.</t>
  </si>
  <si>
    <t xml:space="preserve">Yüksek lisansını tamamlamış olup, Tıbbi Ortopedik protez ve ortez konularında çalışma yapmış olmak ve alanında en az iki yıl çalışmış olmak. </t>
  </si>
  <si>
    <t>İLAN SIRA NO : 25</t>
  </si>
  <si>
    <t>BAŞVURU OLMAMIŞTIR.</t>
  </si>
  <si>
    <t>Rektörlük seracılık Projesinde çalıştırılmak üzere; Seracılıkla ilgili iklimlendirme ve otomasyon alanında yüksek lisans yapmış olmak.</t>
  </si>
  <si>
    <t>İLAN SIRA NO: 36</t>
  </si>
  <si>
    <t>Bilgi İşlem Dairesi Başkanlığında çalıştırılmak üzere; Tezli Yüksek Lisans yapmış olmak, java yazılım dili ve MVC (Model View Controller) yazılım mimarisine hâkim olmak, Spring Framework – Spring Boot, Hibernate JPA mimarisinde proje geliştirmiş olmak ve bunu belgelendirmek.</t>
  </si>
  <si>
    <t>İLAN SIRA NO: 41</t>
  </si>
  <si>
    <r>
      <t>GEÇERSİZ BAŞVURU</t>
    </r>
    <r>
      <rPr>
        <b/>
        <sz val="14"/>
        <rFont val="Times New Roman"/>
        <family val="1"/>
        <charset val="162"/>
      </rPr>
      <t xml:space="preserve"> *</t>
    </r>
  </si>
  <si>
    <r>
      <t xml:space="preserve">GEÇERSİZ BAŞVURU </t>
    </r>
    <r>
      <rPr>
        <b/>
        <sz val="14"/>
        <rFont val="Times New Roman"/>
        <family val="1"/>
        <charset val="162"/>
      </rPr>
      <t>**</t>
    </r>
  </si>
  <si>
    <r>
      <t xml:space="preserve">GEÇERSİZ BAŞVURU </t>
    </r>
    <r>
      <rPr>
        <b/>
        <sz val="14"/>
        <rFont val="Times New Roman"/>
        <family val="1"/>
        <charset val="162"/>
      </rPr>
      <t>***</t>
    </r>
  </si>
  <si>
    <r>
      <t xml:space="preserve">GEÇERSİZ BAŞVURU </t>
    </r>
    <r>
      <rPr>
        <b/>
        <sz val="14"/>
        <rFont val="Times New Roman"/>
        <family val="1"/>
        <charset val="162"/>
      </rPr>
      <t>*</t>
    </r>
  </si>
  <si>
    <r>
      <t xml:space="preserve">GEÇERSİZ BAŞVURU </t>
    </r>
    <r>
      <rPr>
        <b/>
        <sz val="14"/>
        <rFont val="Times New Roman"/>
        <family val="1"/>
        <charset val="162"/>
      </rPr>
      <t>****</t>
    </r>
  </si>
  <si>
    <t>AÇIKLAMALAR</t>
  </si>
  <si>
    <t>* Yüksek lisans transkripti imzasız</t>
  </si>
  <si>
    <t>** Yüksek lisans transkripti yok</t>
  </si>
  <si>
    <t xml:space="preserve">*** Yüksek lisans ders dönemi bitmiş tez döneminde </t>
  </si>
  <si>
    <t>**** İlan edilen alanda yüksek lisans yapmıyor</t>
  </si>
  <si>
    <t>16 sıra numaralı ilan 17.01.2020 tarih ve E.218423 sayılı itiraz dilekçesine istinaden jüri komisyonu tarafından yeniden değerlendirilmiştir.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</si>
</sst>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scheme val="minor"/>
    </font>
    <font>
      <sz val="10"/>
      <name val="Times New Roman"/>
      <family val="1"/>
      <charset val="162"/>
    </font>
    <font>
      <sz val="12"/>
      <name val="Times New Roman"/>
      <family val="1"/>
      <charset val="162"/>
    </font>
    <font>
      <sz val="10"/>
      <color theme="1"/>
      <name val="Times New Roman"/>
      <family val="1"/>
      <charset val="162"/>
    </font>
    <font>
      <b/>
      <i/>
      <sz val="16"/>
      <name val="Times New Roman"/>
      <family val="1"/>
      <charset val="162"/>
    </font>
    <font>
      <b/>
      <sz val="14"/>
      <name val="Times New Roman"/>
      <family val="1"/>
      <charset val="162"/>
    </font>
    <font>
      <sz val="14"/>
      <name val="Times New Roman"/>
      <family val="1"/>
      <charset val="162"/>
    </font>
    <font>
      <b/>
      <u/>
      <sz val="12"/>
      <name val="Times New Roman"/>
      <family val="1"/>
      <charset val="162"/>
    </font>
    <font>
      <b/>
      <sz val="10"/>
      <name val="Arial Narrow"/>
      <family val="2"/>
      <charset val="162"/>
    </font>
    <font>
      <b/>
      <sz val="11"/>
      <name val="Arial Narrow"/>
      <family val="2"/>
      <charset val="162"/>
    </font>
    <font>
      <sz val="10"/>
      <name val="Arial Narrow"/>
      <family val="2"/>
      <charset val="162"/>
    </font>
    <font>
      <b/>
      <sz val="12"/>
      <name val="Arial Narrow"/>
      <family val="2"/>
      <charset val="162"/>
    </font>
    <font>
      <b/>
      <sz val="16"/>
      <name val="Arial Narrow"/>
      <family val="2"/>
      <charset val="162"/>
    </font>
    <font>
      <b/>
      <sz val="8"/>
      <name val="Arial Narrow"/>
      <family val="2"/>
      <charset val="162"/>
    </font>
    <font>
      <b/>
      <sz val="10"/>
      <color theme="1"/>
      <name val="Arial Narrow"/>
      <family val="2"/>
      <charset val="162"/>
    </font>
    <font>
      <b/>
      <sz val="11"/>
      <color theme="1"/>
      <name val="Arial Narrow"/>
      <family val="2"/>
      <charset val="162"/>
    </font>
    <font>
      <b/>
      <sz val="14"/>
      <color theme="1"/>
      <name val="Times New Roman"/>
      <family val="1"/>
      <charset val="162"/>
    </font>
    <font>
      <b/>
      <sz val="14"/>
      <name val="Arial Narrow"/>
      <family val="2"/>
      <charset val="162"/>
    </font>
  </fonts>
  <fills count="6">
    <fill>
      <patternFill patternType="none"/>
    </fill>
    <fill>
      <patternFill patternType="gray125"/>
    </fill>
    <fill>
      <patternFill patternType="solid">
        <fgColor theme="5" tint="0.79998168889431442"/>
        <bgColor indexed="64"/>
      </patternFill>
    </fill>
    <fill>
      <patternFill patternType="solid">
        <fgColor theme="5" tint="0.79998168889431442"/>
        <bgColor rgb="FF000000"/>
      </patternFill>
    </fill>
    <fill>
      <patternFill patternType="solid">
        <fgColor rgb="FFFFFFFF"/>
        <bgColor rgb="FF000000"/>
      </patternFill>
    </fill>
    <fill>
      <patternFill patternType="solid">
        <fgColor theme="0"/>
        <bgColor indexed="64"/>
      </patternFill>
    </fill>
  </fills>
  <borders count="5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1">
    <xf numFmtId="0" fontId="0" fillId="0" borderId="0" xfId="0"/>
    <xf numFmtId="0" fontId="3" fillId="0" borderId="0" xfId="0" applyFont="1"/>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8" fillId="2" borderId="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wrapText="1"/>
    </xf>
    <xf numFmtId="0" fontId="8" fillId="0" borderId="13" xfId="0" applyFont="1" applyFill="1" applyBorder="1" applyAlignment="1">
      <alignment horizontal="left" wrapText="1"/>
    </xf>
    <xf numFmtId="0" fontId="8" fillId="0" borderId="4"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0" fillId="0" borderId="4" xfId="0" applyFont="1" applyFill="1" applyBorder="1" applyAlignment="1">
      <alignment horizontal="left" vertical="center" wrapText="1"/>
    </xf>
    <xf numFmtId="16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wrapText="1"/>
    </xf>
    <xf numFmtId="0" fontId="13" fillId="0" borderId="47" xfId="0" applyFont="1" applyBorder="1" applyAlignment="1">
      <alignmen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0" borderId="4" xfId="0" applyFont="1" applyBorder="1" applyAlignment="1">
      <alignment vertical="center" wrapText="1"/>
    </xf>
    <xf numFmtId="0" fontId="10" fillId="4" borderId="4" xfId="0" applyFont="1" applyFill="1" applyBorder="1" applyAlignment="1">
      <alignment horizontal="left" vertical="center" wrapText="1"/>
    </xf>
    <xf numFmtId="164" fontId="10" fillId="4" borderId="4" xfId="0" applyNumberFormat="1" applyFont="1" applyFill="1" applyBorder="1" applyAlignment="1">
      <alignment horizontal="center" vertical="center" wrapText="1"/>
    </xf>
    <xf numFmtId="2" fontId="10" fillId="0" borderId="4" xfId="0" applyNumberFormat="1" applyFont="1" applyBorder="1" applyAlignment="1">
      <alignment horizontal="center" vertical="center" wrapText="1"/>
    </xf>
    <xf numFmtId="0" fontId="10" fillId="5" borderId="4" xfId="0" applyFont="1" applyFill="1" applyBorder="1" applyAlignment="1">
      <alignment horizontal="left" vertical="center" wrapText="1"/>
    </xf>
    <xf numFmtId="164" fontId="8" fillId="5" borderId="4" xfId="0" applyNumberFormat="1" applyFont="1" applyFill="1" applyBorder="1" applyAlignment="1">
      <alignment horizontal="center" vertical="center" wrapText="1"/>
    </xf>
    <xf numFmtId="164" fontId="10" fillId="5" borderId="4"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6" fillId="0" borderId="0" xfId="0" applyFont="1" applyAlignment="1">
      <alignment horizontal="center" vertical="center"/>
    </xf>
    <xf numFmtId="0" fontId="1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 fillId="2" borderId="1" xfId="0" applyFont="1" applyFill="1" applyBorder="1" applyAlignment="1">
      <alignment horizontal="center" wrapText="1"/>
    </xf>
    <xf numFmtId="0" fontId="11" fillId="2" borderId="3" xfId="0" applyFont="1" applyFill="1" applyBorder="1" applyAlignment="1">
      <alignment horizontal="center" wrapText="1"/>
    </xf>
    <xf numFmtId="0" fontId="11" fillId="2" borderId="2" xfId="0" applyFont="1" applyFill="1" applyBorder="1" applyAlignment="1">
      <alignment horizontal="center" wrapText="1"/>
    </xf>
    <xf numFmtId="0" fontId="8" fillId="0" borderId="14" xfId="0" applyFont="1" applyFill="1" applyBorder="1" applyAlignment="1">
      <alignment wrapText="1"/>
    </xf>
    <xf numFmtId="0" fontId="8" fillId="0" borderId="16" xfId="0" applyFont="1" applyFill="1" applyBorder="1" applyAlignment="1">
      <alignment wrapText="1"/>
    </xf>
    <xf numFmtId="14" fontId="8" fillId="0" borderId="14" xfId="0" applyNumberFormat="1" applyFont="1" applyFill="1" applyBorder="1" applyAlignment="1">
      <alignment horizontal="left" wrapText="1"/>
    </xf>
    <xf numFmtId="0" fontId="8" fillId="0" borderId="17" xfId="0" applyFont="1" applyFill="1" applyBorder="1" applyAlignment="1">
      <alignment horizontal="left" wrapText="1"/>
    </xf>
    <xf numFmtId="0" fontId="8" fillId="0" borderId="16" xfId="0" applyFont="1" applyFill="1" applyBorder="1" applyAlignment="1">
      <alignment horizontal="left" wrapText="1"/>
    </xf>
    <xf numFmtId="0" fontId="8" fillId="0" borderId="11" xfId="0" applyFont="1" applyFill="1" applyBorder="1" applyAlignment="1">
      <alignment wrapText="1"/>
    </xf>
    <xf numFmtId="0" fontId="8" fillId="0" borderId="18" xfId="0" applyFont="1" applyFill="1" applyBorder="1" applyAlignment="1">
      <alignment wrapText="1"/>
    </xf>
    <xf numFmtId="0" fontId="8" fillId="0" borderId="11" xfId="0" applyFont="1" applyFill="1" applyBorder="1" applyAlignment="1">
      <alignment horizontal="left" wrapText="1"/>
    </xf>
    <xf numFmtId="0" fontId="8" fillId="0" borderId="19" xfId="0" applyFont="1" applyFill="1" applyBorder="1" applyAlignment="1">
      <alignment horizontal="left" wrapText="1"/>
    </xf>
    <xf numFmtId="0" fontId="8" fillId="0" borderId="18" xfId="0" applyFont="1" applyFill="1" applyBorder="1" applyAlignment="1">
      <alignment horizontal="left" wrapText="1"/>
    </xf>
    <xf numFmtId="0" fontId="8" fillId="0" borderId="11" xfId="0" applyFont="1" applyFill="1" applyBorder="1" applyAlignment="1">
      <alignment vertical="center" wrapText="1"/>
    </xf>
    <xf numFmtId="0" fontId="8" fillId="0" borderId="19" xfId="0" applyFont="1" applyFill="1" applyBorder="1" applyAlignment="1">
      <alignment vertical="center" wrapText="1"/>
    </xf>
    <xf numFmtId="0" fontId="8" fillId="0" borderId="18" xfId="0" applyFont="1" applyFill="1" applyBorder="1" applyAlignment="1">
      <alignment vertical="center" wrapText="1"/>
    </xf>
    <xf numFmtId="0" fontId="8" fillId="0" borderId="15" xfId="0" applyFont="1" applyFill="1" applyBorder="1" applyAlignment="1">
      <alignment wrapText="1"/>
    </xf>
    <xf numFmtId="0" fontId="8" fillId="0" borderId="20" xfId="0" applyFont="1" applyFill="1" applyBorder="1" applyAlignment="1">
      <alignment wrapText="1"/>
    </xf>
    <xf numFmtId="0" fontId="8" fillId="0" borderId="15" xfId="0" applyFont="1" applyFill="1" applyBorder="1" applyAlignment="1">
      <alignment vertical="center" wrapText="1"/>
    </xf>
    <xf numFmtId="0" fontId="8" fillId="0" borderId="21" xfId="0" applyFont="1" applyFill="1" applyBorder="1" applyAlignment="1">
      <alignment vertical="center" wrapText="1"/>
    </xf>
    <xf numFmtId="0" fontId="8" fillId="0" borderId="20"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Fill="1" applyBorder="1" applyAlignment="1">
      <alignment horizontal="left" vertical="center" wrapText="1"/>
    </xf>
    <xf numFmtId="0" fontId="8" fillId="2" borderId="14"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22" xfId="0" applyFont="1" applyFill="1" applyBorder="1" applyAlignment="1">
      <alignment horizontal="center" wrapText="1"/>
    </xf>
    <xf numFmtId="0" fontId="9" fillId="2" borderId="23" xfId="0" applyFont="1" applyFill="1" applyBorder="1" applyAlignment="1">
      <alignment horizontal="center" wrapText="1"/>
    </xf>
    <xf numFmtId="0" fontId="8" fillId="2" borderId="2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8" xfId="0" applyFont="1" applyFill="1" applyBorder="1" applyAlignment="1">
      <alignment horizontal="center" vertical="center" textRotation="90" wrapText="1"/>
    </xf>
    <xf numFmtId="0" fontId="8" fillId="0" borderId="14" xfId="0" applyFont="1" applyFill="1" applyBorder="1" applyAlignment="1">
      <alignment vertical="center" wrapText="1"/>
    </xf>
    <xf numFmtId="0" fontId="8" fillId="0" borderId="16" xfId="0" applyFont="1" applyFill="1" applyBorder="1" applyAlignment="1">
      <alignment vertical="center" wrapText="1"/>
    </xf>
    <xf numFmtId="14" fontId="8" fillId="0" borderId="14"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8" xfId="0" applyFont="1" applyFill="1" applyBorder="1" applyAlignment="1">
      <alignment horizontal="left" vertical="center" wrapText="1"/>
    </xf>
    <xf numFmtId="14" fontId="8" fillId="0" borderId="17" xfId="0" applyNumberFormat="1" applyFont="1" applyFill="1" applyBorder="1" applyAlignment="1">
      <alignment horizontal="left" vertical="center" wrapText="1"/>
    </xf>
    <xf numFmtId="14" fontId="8" fillId="0" borderId="16"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46" xfId="0" applyFont="1" applyFill="1" applyBorder="1" applyAlignment="1">
      <alignment horizontal="left"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8" fillId="0" borderId="34" xfId="0" applyFont="1" applyFill="1" applyBorder="1" applyAlignment="1">
      <alignment horizontal="left" wrapText="1"/>
    </xf>
    <xf numFmtId="0" fontId="8" fillId="0" borderId="41" xfId="0" applyFont="1" applyFill="1" applyBorder="1" applyAlignment="1">
      <alignment horizontal="left" wrapText="1"/>
    </xf>
    <xf numFmtId="14" fontId="8" fillId="0" borderId="34" xfId="0" applyNumberFormat="1" applyFont="1" applyBorder="1" applyAlignment="1">
      <alignment horizontal="left" vertical="center" wrapText="1"/>
    </xf>
    <xf numFmtId="14" fontId="8" fillId="0" borderId="35" xfId="0" applyNumberFormat="1" applyFont="1" applyBorder="1" applyAlignment="1">
      <alignment horizontal="left" vertical="center" wrapText="1"/>
    </xf>
    <xf numFmtId="14" fontId="8" fillId="0" borderId="41" xfId="0" applyNumberFormat="1" applyFont="1" applyBorder="1" applyAlignment="1">
      <alignment horizontal="left" vertical="center" wrapText="1"/>
    </xf>
    <xf numFmtId="0" fontId="8" fillId="0" borderId="31" xfId="0" applyFont="1" applyFill="1" applyBorder="1" applyAlignment="1">
      <alignment horizontal="left" wrapText="1"/>
    </xf>
    <xf numFmtId="0" fontId="8" fillId="0" borderId="42" xfId="0" applyFont="1" applyFill="1" applyBorder="1" applyAlignment="1">
      <alignment horizontal="left"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42" xfId="0" applyFont="1" applyBorder="1" applyAlignment="1">
      <alignment horizontal="left" vertical="center" wrapText="1"/>
    </xf>
    <xf numFmtId="0" fontId="8" fillId="0" borderId="31" xfId="0" applyFont="1" applyBorder="1" applyAlignment="1">
      <alignment horizontal="left" wrapText="1"/>
    </xf>
    <xf numFmtId="0" fontId="8" fillId="0" borderId="42" xfId="0" applyFont="1" applyBorder="1" applyAlignment="1">
      <alignment horizontal="left" wrapText="1"/>
    </xf>
    <xf numFmtId="0" fontId="8" fillId="0" borderId="36" xfId="0" applyFont="1" applyBorder="1" applyAlignment="1">
      <alignment horizontal="left" wrapText="1"/>
    </xf>
    <xf numFmtId="0" fontId="8" fillId="0" borderId="43" xfId="0" applyFont="1" applyBorder="1" applyAlignment="1">
      <alignment horizontal="left"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43" xfId="0" applyFont="1" applyBorder="1" applyAlignment="1">
      <alignment horizontal="left" vertical="center" wrapText="1"/>
    </xf>
    <xf numFmtId="0" fontId="8" fillId="0" borderId="36" xfId="0" applyFont="1" applyFill="1" applyBorder="1" applyAlignment="1">
      <alignment horizontal="left" wrapText="1"/>
    </xf>
    <xf numFmtId="0" fontId="8" fillId="0" borderId="43" xfId="0" applyFont="1" applyFill="1" applyBorder="1" applyAlignment="1">
      <alignment horizontal="left"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46" xfId="0" applyFont="1" applyBorder="1" applyAlignment="1">
      <alignment horizontal="left" vertical="center" wrapText="1"/>
    </xf>
    <xf numFmtId="0" fontId="14" fillId="3" borderId="5" xfId="0" applyFont="1" applyFill="1" applyBorder="1" applyAlignment="1">
      <alignment horizontal="center" vertical="center" textRotation="90" wrapText="1"/>
    </xf>
    <xf numFmtId="0" fontId="14" fillId="3" borderId="6" xfId="0" applyFont="1" applyFill="1" applyBorder="1" applyAlignment="1">
      <alignment horizontal="center" vertical="center" textRotation="90" wrapText="1"/>
    </xf>
    <xf numFmtId="0" fontId="14" fillId="3" borderId="7" xfId="0" applyFont="1" applyFill="1" applyBorder="1" applyAlignment="1">
      <alignment horizontal="center" vertical="center" textRotation="90" wrapText="1"/>
    </xf>
    <xf numFmtId="0" fontId="14" fillId="3" borderId="48"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5" fillId="2" borderId="38" xfId="0" applyFont="1" applyFill="1" applyBorder="1" applyAlignment="1">
      <alignment horizontal="center" wrapText="1"/>
    </xf>
    <xf numFmtId="0" fontId="15" fillId="2" borderId="39" xfId="0" applyFont="1" applyFill="1" applyBorder="1" applyAlignment="1">
      <alignment horizontal="center" wrapText="1"/>
    </xf>
    <xf numFmtId="0" fontId="15" fillId="2" borderId="40" xfId="0" applyFont="1" applyFill="1" applyBorder="1" applyAlignment="1">
      <alignment horizontal="center" wrapText="1"/>
    </xf>
    <xf numFmtId="0" fontId="14" fillId="3" borderId="49"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8"/>
  <sheetViews>
    <sheetView tabSelected="1" topLeftCell="A517" zoomScaleNormal="100" zoomScaleSheetLayoutView="100" zoomScalePageLayoutView="55" workbookViewId="0">
      <selection activeCell="A533" sqref="A533:H534"/>
    </sheetView>
  </sheetViews>
  <sheetFormatPr defaultRowHeight="12.75" x14ac:dyDescent="0.2"/>
  <cols>
    <col min="1" max="1" width="5.28515625" style="1" customWidth="1"/>
    <col min="2" max="2" width="26.28515625" style="1" customWidth="1"/>
    <col min="3" max="7" width="14.85546875" style="1" customWidth="1"/>
    <col min="8" max="8" width="76.42578125" style="1" customWidth="1"/>
    <col min="9" max="16384" width="9.140625" style="1"/>
  </cols>
  <sheetData>
    <row r="1" spans="1:8" customFormat="1" ht="20.25" x14ac:dyDescent="0.25">
      <c r="A1" s="98" t="s">
        <v>23</v>
      </c>
      <c r="B1" s="98"/>
      <c r="C1" s="98"/>
      <c r="D1" s="98"/>
      <c r="E1" s="98"/>
      <c r="F1" s="98"/>
      <c r="G1" s="98"/>
      <c r="H1" s="98"/>
    </row>
    <row r="2" spans="1:8" customFormat="1" ht="65.25" customHeight="1" x14ac:dyDescent="0.25">
      <c r="A2" s="99" t="s">
        <v>44</v>
      </c>
      <c r="B2" s="99"/>
      <c r="C2" s="99"/>
      <c r="D2" s="99"/>
      <c r="E2" s="99"/>
      <c r="F2" s="99"/>
      <c r="G2" s="99"/>
      <c r="H2" s="99"/>
    </row>
    <row r="3" spans="1:8" customFormat="1" ht="24" customHeight="1" x14ac:dyDescent="0.25">
      <c r="A3" s="100" t="s">
        <v>45</v>
      </c>
      <c r="B3" s="100"/>
      <c r="C3" s="100"/>
      <c r="D3" s="100"/>
      <c r="E3" s="100"/>
      <c r="F3" s="100"/>
      <c r="G3" s="100"/>
      <c r="H3" s="2"/>
    </row>
    <row r="4" spans="1:8" customFormat="1" ht="21" customHeight="1" x14ac:dyDescent="0.3">
      <c r="A4" s="101" t="s">
        <v>46</v>
      </c>
      <c r="B4" s="101"/>
      <c r="C4" s="101"/>
      <c r="D4" s="101"/>
      <c r="E4" s="101"/>
      <c r="F4" s="101"/>
      <c r="G4" s="101"/>
      <c r="H4" s="3"/>
    </row>
    <row r="5" spans="1:8" customFormat="1" ht="24" customHeight="1" thickBot="1" x14ac:dyDescent="0.3">
      <c r="A5" s="102" t="s">
        <v>895</v>
      </c>
      <c r="B5" s="102"/>
      <c r="C5" s="102"/>
      <c r="D5" s="102"/>
      <c r="E5" s="102"/>
      <c r="F5" s="102"/>
      <c r="G5" s="102"/>
      <c r="H5" s="102"/>
    </row>
    <row r="6" spans="1:8" ht="16.5" thickBot="1" x14ac:dyDescent="0.3">
      <c r="A6" s="45" t="s">
        <v>82</v>
      </c>
      <c r="B6" s="46"/>
      <c r="C6" s="46"/>
      <c r="D6" s="46"/>
      <c r="E6" s="46"/>
      <c r="F6" s="46"/>
      <c r="G6" s="46"/>
      <c r="H6" s="47"/>
    </row>
    <row r="7" spans="1:8" x14ac:dyDescent="0.2">
      <c r="A7" s="83" t="s">
        <v>0</v>
      </c>
      <c r="B7" s="84"/>
      <c r="C7" s="85">
        <v>43825</v>
      </c>
      <c r="D7" s="86"/>
      <c r="E7" s="87"/>
      <c r="F7" s="83" t="s">
        <v>12</v>
      </c>
      <c r="G7" s="84"/>
      <c r="H7" s="9" t="s">
        <v>47</v>
      </c>
    </row>
    <row r="8" spans="1:8" x14ac:dyDescent="0.2">
      <c r="A8" s="53" t="s">
        <v>1</v>
      </c>
      <c r="B8" s="54"/>
      <c r="C8" s="88">
        <v>30990</v>
      </c>
      <c r="D8" s="89"/>
      <c r="E8" s="90"/>
      <c r="F8" s="53" t="s">
        <v>13</v>
      </c>
      <c r="G8" s="54"/>
      <c r="H8" s="10" t="s">
        <v>24</v>
      </c>
    </row>
    <row r="9" spans="1:8" x14ac:dyDescent="0.2">
      <c r="A9" s="53" t="s">
        <v>2</v>
      </c>
      <c r="B9" s="54"/>
      <c r="C9" s="58" t="s">
        <v>48</v>
      </c>
      <c r="D9" s="59"/>
      <c r="E9" s="60"/>
      <c r="F9" s="53" t="s">
        <v>14</v>
      </c>
      <c r="G9" s="54"/>
      <c r="H9" s="10">
        <v>4</v>
      </c>
    </row>
    <row r="10" spans="1:8" ht="13.5" thickBot="1" x14ac:dyDescent="0.25">
      <c r="A10" s="61" t="s">
        <v>15</v>
      </c>
      <c r="B10" s="62"/>
      <c r="C10" s="63" t="s">
        <v>37</v>
      </c>
      <c r="D10" s="64"/>
      <c r="E10" s="65"/>
      <c r="F10" s="61" t="s">
        <v>16</v>
      </c>
      <c r="G10" s="62"/>
      <c r="H10" s="11">
        <v>1</v>
      </c>
    </row>
    <row r="11" spans="1:8" ht="13.5" thickBot="1" x14ac:dyDescent="0.25">
      <c r="A11" s="66" t="s">
        <v>17</v>
      </c>
      <c r="B11" s="67"/>
      <c r="C11" s="68" t="s">
        <v>49</v>
      </c>
      <c r="D11" s="68"/>
      <c r="E11" s="68"/>
      <c r="F11" s="68"/>
      <c r="G11" s="68"/>
      <c r="H11" s="12" t="s">
        <v>50</v>
      </c>
    </row>
    <row r="12" spans="1:8" ht="17.25" thickBot="1" x14ac:dyDescent="0.35">
      <c r="A12" s="69" t="s">
        <v>18</v>
      </c>
      <c r="B12" s="72" t="s">
        <v>3</v>
      </c>
      <c r="C12" s="75" t="s">
        <v>4</v>
      </c>
      <c r="D12" s="76"/>
      <c r="E12" s="76"/>
      <c r="F12" s="77"/>
      <c r="G12" s="72" t="s">
        <v>5</v>
      </c>
      <c r="H12" s="72" t="s">
        <v>6</v>
      </c>
    </row>
    <row r="13" spans="1:8" ht="13.5" thickBot="1" x14ac:dyDescent="0.25">
      <c r="A13" s="70"/>
      <c r="B13" s="73"/>
      <c r="C13" s="79" t="s">
        <v>7</v>
      </c>
      <c r="D13" s="80"/>
      <c r="E13" s="80" t="s">
        <v>19</v>
      </c>
      <c r="F13" s="81"/>
      <c r="G13" s="73"/>
      <c r="H13" s="73"/>
    </row>
    <row r="14" spans="1:8" ht="26.25" thickBot="1" x14ac:dyDescent="0.25">
      <c r="A14" s="82"/>
      <c r="B14" s="78"/>
      <c r="C14" s="13" t="s">
        <v>8</v>
      </c>
      <c r="D14" s="14" t="s">
        <v>20</v>
      </c>
      <c r="E14" s="14" t="s">
        <v>8</v>
      </c>
      <c r="F14" s="15" t="s">
        <v>21</v>
      </c>
      <c r="G14" s="78"/>
      <c r="H14" s="78"/>
    </row>
    <row r="15" spans="1:8" ht="18" customHeight="1" thickBot="1" x14ac:dyDescent="0.25">
      <c r="A15" s="18">
        <v>1</v>
      </c>
      <c r="B15" s="16" t="s">
        <v>51</v>
      </c>
      <c r="C15" s="19">
        <v>91.248000000000005</v>
      </c>
      <c r="D15" s="17">
        <f t="shared" ref="D15:D50" si="0">C15*60/100</f>
        <v>54.748800000000003</v>
      </c>
      <c r="E15" s="19">
        <v>88.75</v>
      </c>
      <c r="F15" s="17">
        <f t="shared" ref="F15:F50" si="1">E15*40/100</f>
        <v>35.5</v>
      </c>
      <c r="G15" s="17">
        <f t="shared" ref="G15:G50" si="2">D15+F15</f>
        <v>90.248800000000003</v>
      </c>
      <c r="H15" s="8" t="s">
        <v>9</v>
      </c>
    </row>
    <row r="16" spans="1:8" ht="18" customHeight="1" thickBot="1" x14ac:dyDescent="0.25">
      <c r="A16" s="18">
        <v>2</v>
      </c>
      <c r="B16" s="16" t="s">
        <v>42</v>
      </c>
      <c r="C16" s="19">
        <v>85.540999999999997</v>
      </c>
      <c r="D16" s="17">
        <f t="shared" si="0"/>
        <v>51.324600000000004</v>
      </c>
      <c r="E16" s="19">
        <v>91.25</v>
      </c>
      <c r="F16" s="17">
        <f t="shared" si="1"/>
        <v>36.5</v>
      </c>
      <c r="G16" s="17">
        <f t="shared" si="2"/>
        <v>87.824600000000004</v>
      </c>
      <c r="H16" s="8" t="s">
        <v>9</v>
      </c>
    </row>
    <row r="17" spans="1:8" ht="18" customHeight="1" thickBot="1" x14ac:dyDescent="0.25">
      <c r="A17" s="18">
        <v>3</v>
      </c>
      <c r="B17" s="16" t="s">
        <v>52</v>
      </c>
      <c r="C17" s="19">
        <v>86.936999999999998</v>
      </c>
      <c r="D17" s="17">
        <f t="shared" si="0"/>
        <v>52.162200000000006</v>
      </c>
      <c r="E17" s="19">
        <v>86.25</v>
      </c>
      <c r="F17" s="17">
        <f t="shared" si="1"/>
        <v>34.5</v>
      </c>
      <c r="G17" s="17">
        <f t="shared" si="2"/>
        <v>86.662200000000013</v>
      </c>
      <c r="H17" s="8" t="s">
        <v>9</v>
      </c>
    </row>
    <row r="18" spans="1:8" ht="18" customHeight="1" thickBot="1" x14ac:dyDescent="0.25">
      <c r="A18" s="18">
        <v>4</v>
      </c>
      <c r="B18" s="16" t="s">
        <v>38</v>
      </c>
      <c r="C18" s="19">
        <v>82.905000000000001</v>
      </c>
      <c r="D18" s="17">
        <f t="shared" si="0"/>
        <v>49.743000000000002</v>
      </c>
      <c r="E18" s="19">
        <v>90</v>
      </c>
      <c r="F18" s="17">
        <f t="shared" si="1"/>
        <v>36</v>
      </c>
      <c r="G18" s="17">
        <f t="shared" si="2"/>
        <v>85.742999999999995</v>
      </c>
      <c r="H18" s="8" t="s">
        <v>9</v>
      </c>
    </row>
    <row r="19" spans="1:8" ht="18" customHeight="1" thickBot="1" x14ac:dyDescent="0.25">
      <c r="A19" s="18">
        <v>5</v>
      </c>
      <c r="B19" s="16" t="s">
        <v>53</v>
      </c>
      <c r="C19" s="19">
        <v>82.814999999999998</v>
      </c>
      <c r="D19" s="17">
        <f t="shared" si="0"/>
        <v>49.688999999999993</v>
      </c>
      <c r="E19" s="19">
        <v>87.5</v>
      </c>
      <c r="F19" s="17">
        <f t="shared" si="1"/>
        <v>35</v>
      </c>
      <c r="G19" s="17">
        <f t="shared" si="2"/>
        <v>84.688999999999993</v>
      </c>
      <c r="H19" s="8" t="s">
        <v>9</v>
      </c>
    </row>
    <row r="20" spans="1:8" ht="18" customHeight="1" thickBot="1" x14ac:dyDescent="0.25">
      <c r="A20" s="18">
        <v>6</v>
      </c>
      <c r="B20" s="16" t="s">
        <v>54</v>
      </c>
      <c r="C20" s="19">
        <v>83.034000000000006</v>
      </c>
      <c r="D20" s="17">
        <f t="shared" si="0"/>
        <v>49.820399999999999</v>
      </c>
      <c r="E20" s="19">
        <v>83.75</v>
      </c>
      <c r="F20" s="17">
        <f t="shared" si="1"/>
        <v>33.5</v>
      </c>
      <c r="G20" s="17">
        <f t="shared" si="2"/>
        <v>83.320400000000006</v>
      </c>
      <c r="H20" s="8" t="s">
        <v>9</v>
      </c>
    </row>
    <row r="21" spans="1:8" ht="18" customHeight="1" thickBot="1" x14ac:dyDescent="0.25">
      <c r="A21" s="18">
        <v>7</v>
      </c>
      <c r="B21" s="16" t="s">
        <v>55</v>
      </c>
      <c r="C21" s="19">
        <v>82.941000000000003</v>
      </c>
      <c r="D21" s="17">
        <f t="shared" si="0"/>
        <v>49.764600000000002</v>
      </c>
      <c r="E21" s="19">
        <v>82.5</v>
      </c>
      <c r="F21" s="17">
        <f t="shared" si="1"/>
        <v>33</v>
      </c>
      <c r="G21" s="17">
        <f t="shared" si="2"/>
        <v>82.764600000000002</v>
      </c>
      <c r="H21" s="8" t="s">
        <v>9</v>
      </c>
    </row>
    <row r="22" spans="1:8" ht="18" customHeight="1" thickBot="1" x14ac:dyDescent="0.25">
      <c r="A22" s="18">
        <v>8</v>
      </c>
      <c r="B22" s="16" t="s">
        <v>56</v>
      </c>
      <c r="C22" s="19">
        <v>83.426000000000002</v>
      </c>
      <c r="D22" s="17">
        <f t="shared" si="0"/>
        <v>50.055600000000005</v>
      </c>
      <c r="E22" s="19">
        <v>81.25</v>
      </c>
      <c r="F22" s="17">
        <f t="shared" si="1"/>
        <v>32.5</v>
      </c>
      <c r="G22" s="17">
        <f t="shared" si="2"/>
        <v>82.555599999999998</v>
      </c>
      <c r="H22" s="8" t="s">
        <v>9</v>
      </c>
    </row>
    <row r="23" spans="1:8" ht="18" customHeight="1" thickBot="1" x14ac:dyDescent="0.25">
      <c r="A23" s="18">
        <v>9</v>
      </c>
      <c r="B23" s="16" t="s">
        <v>57</v>
      </c>
      <c r="C23" s="19">
        <v>87.120689999999996</v>
      </c>
      <c r="D23" s="17">
        <f t="shared" si="0"/>
        <v>52.272413999999998</v>
      </c>
      <c r="E23" s="19">
        <v>72.5</v>
      </c>
      <c r="F23" s="17">
        <f t="shared" si="1"/>
        <v>29</v>
      </c>
      <c r="G23" s="17">
        <f t="shared" si="2"/>
        <v>81.272413999999998</v>
      </c>
      <c r="H23" s="8" t="s">
        <v>9</v>
      </c>
    </row>
    <row r="24" spans="1:8" ht="18" customHeight="1" thickBot="1" x14ac:dyDescent="0.25">
      <c r="A24" s="18">
        <v>10</v>
      </c>
      <c r="B24" s="16" t="s">
        <v>41</v>
      </c>
      <c r="C24" s="19">
        <v>83.042000000000002</v>
      </c>
      <c r="D24" s="17">
        <f t="shared" si="0"/>
        <v>49.825200000000002</v>
      </c>
      <c r="E24" s="19">
        <v>77.5</v>
      </c>
      <c r="F24" s="17">
        <f t="shared" si="1"/>
        <v>31</v>
      </c>
      <c r="G24" s="17">
        <f t="shared" si="2"/>
        <v>80.825199999999995</v>
      </c>
      <c r="H24" s="8" t="s">
        <v>9</v>
      </c>
    </row>
    <row r="25" spans="1:8" ht="18" customHeight="1" thickBot="1" x14ac:dyDescent="0.25">
      <c r="A25" s="18">
        <v>11</v>
      </c>
      <c r="B25" s="16" t="s">
        <v>58</v>
      </c>
      <c r="C25" s="19">
        <v>80.144999999999996</v>
      </c>
      <c r="D25" s="17">
        <f t="shared" si="0"/>
        <v>48.086999999999996</v>
      </c>
      <c r="E25" s="19">
        <v>81.25</v>
      </c>
      <c r="F25" s="17">
        <f t="shared" si="1"/>
        <v>32.5</v>
      </c>
      <c r="G25" s="17">
        <f t="shared" si="2"/>
        <v>80.586999999999989</v>
      </c>
      <c r="H25" s="8" t="s">
        <v>11</v>
      </c>
    </row>
    <row r="26" spans="1:8" ht="18" customHeight="1" thickBot="1" x14ac:dyDescent="0.25">
      <c r="A26" s="18">
        <v>12</v>
      </c>
      <c r="B26" s="16" t="s">
        <v>59</v>
      </c>
      <c r="C26" s="19">
        <v>87.545000000000002</v>
      </c>
      <c r="D26" s="17">
        <f t="shared" si="0"/>
        <v>52.527000000000001</v>
      </c>
      <c r="E26" s="19">
        <v>70</v>
      </c>
      <c r="F26" s="17">
        <f t="shared" si="1"/>
        <v>28</v>
      </c>
      <c r="G26" s="17">
        <f t="shared" si="2"/>
        <v>80.527000000000001</v>
      </c>
      <c r="H26" s="8" t="s">
        <v>11</v>
      </c>
    </row>
    <row r="27" spans="1:8" ht="18" customHeight="1" thickBot="1" x14ac:dyDescent="0.25">
      <c r="A27" s="18">
        <v>13</v>
      </c>
      <c r="B27" s="16" t="s">
        <v>60</v>
      </c>
      <c r="C27" s="19">
        <v>84.025000000000006</v>
      </c>
      <c r="D27" s="17">
        <f t="shared" si="0"/>
        <v>50.414999999999999</v>
      </c>
      <c r="E27" s="19">
        <v>75</v>
      </c>
      <c r="F27" s="17">
        <f t="shared" si="1"/>
        <v>30</v>
      </c>
      <c r="G27" s="17">
        <f t="shared" si="2"/>
        <v>80.414999999999992</v>
      </c>
      <c r="H27" s="8" t="s">
        <v>11</v>
      </c>
    </row>
    <row r="28" spans="1:8" ht="18" customHeight="1" thickBot="1" x14ac:dyDescent="0.25">
      <c r="A28" s="18">
        <v>14</v>
      </c>
      <c r="B28" s="16" t="s">
        <v>61</v>
      </c>
      <c r="C28" s="19">
        <v>78.067999999999998</v>
      </c>
      <c r="D28" s="17">
        <f t="shared" si="0"/>
        <v>46.840800000000002</v>
      </c>
      <c r="E28" s="19">
        <v>83.75</v>
      </c>
      <c r="F28" s="17">
        <f t="shared" si="1"/>
        <v>33.5</v>
      </c>
      <c r="G28" s="17">
        <f t="shared" si="2"/>
        <v>80.340800000000002</v>
      </c>
      <c r="H28" s="8" t="s">
        <v>11</v>
      </c>
    </row>
    <row r="29" spans="1:8" ht="18" customHeight="1" thickBot="1" x14ac:dyDescent="0.25">
      <c r="A29" s="18">
        <v>15</v>
      </c>
      <c r="B29" s="16" t="s">
        <v>62</v>
      </c>
      <c r="C29" s="19">
        <v>79.628</v>
      </c>
      <c r="D29" s="17">
        <f t="shared" si="0"/>
        <v>47.776800000000001</v>
      </c>
      <c r="E29" s="19">
        <v>81.25</v>
      </c>
      <c r="F29" s="17">
        <f t="shared" si="1"/>
        <v>32.5</v>
      </c>
      <c r="G29" s="17">
        <f t="shared" si="2"/>
        <v>80.276800000000009</v>
      </c>
      <c r="H29" s="8" t="s">
        <v>11</v>
      </c>
    </row>
    <row r="30" spans="1:8" ht="18" customHeight="1" thickBot="1" x14ac:dyDescent="0.25">
      <c r="A30" s="18">
        <v>16</v>
      </c>
      <c r="B30" s="16" t="s">
        <v>39</v>
      </c>
      <c r="C30" s="19">
        <v>82.656999999999996</v>
      </c>
      <c r="D30" s="17">
        <f t="shared" si="0"/>
        <v>49.594200000000001</v>
      </c>
      <c r="E30" s="19">
        <v>73.75</v>
      </c>
      <c r="F30" s="17">
        <f t="shared" si="1"/>
        <v>29.5</v>
      </c>
      <c r="G30" s="17">
        <f t="shared" si="2"/>
        <v>79.094200000000001</v>
      </c>
      <c r="H30" s="8" t="s">
        <v>11</v>
      </c>
    </row>
    <row r="31" spans="1:8" ht="18" customHeight="1" thickBot="1" x14ac:dyDescent="0.25">
      <c r="A31" s="18">
        <v>17</v>
      </c>
      <c r="B31" s="16" t="s">
        <v>63</v>
      </c>
      <c r="C31" s="19">
        <v>80.771000000000001</v>
      </c>
      <c r="D31" s="17">
        <f t="shared" si="0"/>
        <v>48.462600000000002</v>
      </c>
      <c r="E31" s="19">
        <v>76.25</v>
      </c>
      <c r="F31" s="17">
        <f t="shared" si="1"/>
        <v>30.5</v>
      </c>
      <c r="G31" s="17">
        <f t="shared" si="2"/>
        <v>78.962600000000009</v>
      </c>
      <c r="H31" s="8" t="s">
        <v>11</v>
      </c>
    </row>
    <row r="32" spans="1:8" ht="18" customHeight="1" thickBot="1" x14ac:dyDescent="0.25">
      <c r="A32" s="18">
        <v>18</v>
      </c>
      <c r="B32" s="16" t="s">
        <v>64</v>
      </c>
      <c r="C32" s="19">
        <v>76.936000000000007</v>
      </c>
      <c r="D32" s="17">
        <f t="shared" si="0"/>
        <v>46.161600000000007</v>
      </c>
      <c r="E32" s="19">
        <v>80</v>
      </c>
      <c r="F32" s="17">
        <f t="shared" si="1"/>
        <v>32</v>
      </c>
      <c r="G32" s="17">
        <f t="shared" si="2"/>
        <v>78.161600000000007</v>
      </c>
      <c r="H32" s="8" t="s">
        <v>11</v>
      </c>
    </row>
    <row r="33" spans="1:8" ht="18" customHeight="1" thickBot="1" x14ac:dyDescent="0.25">
      <c r="A33" s="18">
        <v>19</v>
      </c>
      <c r="B33" s="16" t="s">
        <v>65</v>
      </c>
      <c r="C33" s="19">
        <v>77.727999999999994</v>
      </c>
      <c r="D33" s="17">
        <f t="shared" si="0"/>
        <v>46.636799999999994</v>
      </c>
      <c r="E33" s="19">
        <v>77.5</v>
      </c>
      <c r="F33" s="17">
        <f t="shared" si="1"/>
        <v>31</v>
      </c>
      <c r="G33" s="17">
        <f t="shared" si="2"/>
        <v>77.636799999999994</v>
      </c>
      <c r="H33" s="8" t="s">
        <v>11</v>
      </c>
    </row>
    <row r="34" spans="1:8" ht="18" customHeight="1" thickBot="1" x14ac:dyDescent="0.25">
      <c r="A34" s="18">
        <v>20</v>
      </c>
      <c r="B34" s="16" t="s">
        <v>66</v>
      </c>
      <c r="C34" s="19">
        <v>84.03</v>
      </c>
      <c r="D34" s="17">
        <f t="shared" si="0"/>
        <v>50.417999999999999</v>
      </c>
      <c r="E34" s="19">
        <v>67.5</v>
      </c>
      <c r="F34" s="17">
        <f t="shared" si="1"/>
        <v>27</v>
      </c>
      <c r="G34" s="17">
        <f t="shared" si="2"/>
        <v>77.418000000000006</v>
      </c>
      <c r="H34" s="8" t="s">
        <v>11</v>
      </c>
    </row>
    <row r="35" spans="1:8" ht="18" customHeight="1" thickBot="1" x14ac:dyDescent="0.25">
      <c r="A35" s="18">
        <v>21</v>
      </c>
      <c r="B35" s="16" t="s">
        <v>67</v>
      </c>
      <c r="C35" s="19">
        <v>86.906000000000006</v>
      </c>
      <c r="D35" s="17">
        <f t="shared" si="0"/>
        <v>52.143600000000006</v>
      </c>
      <c r="E35" s="19">
        <v>62.5</v>
      </c>
      <c r="F35" s="17">
        <f t="shared" si="1"/>
        <v>25</v>
      </c>
      <c r="G35" s="17">
        <f t="shared" si="2"/>
        <v>77.143600000000006</v>
      </c>
      <c r="H35" s="8" t="s">
        <v>11</v>
      </c>
    </row>
    <row r="36" spans="1:8" ht="18" customHeight="1" thickBot="1" x14ac:dyDescent="0.25">
      <c r="A36" s="18">
        <v>22</v>
      </c>
      <c r="B36" s="16" t="s">
        <v>68</v>
      </c>
      <c r="C36" s="19">
        <v>84.37</v>
      </c>
      <c r="D36" s="17">
        <f t="shared" si="0"/>
        <v>50.622000000000007</v>
      </c>
      <c r="E36" s="19">
        <v>63.75</v>
      </c>
      <c r="F36" s="17">
        <f t="shared" si="1"/>
        <v>25.5</v>
      </c>
      <c r="G36" s="17">
        <f t="shared" si="2"/>
        <v>76.122000000000014</v>
      </c>
      <c r="H36" s="8" t="s">
        <v>11</v>
      </c>
    </row>
    <row r="37" spans="1:8" ht="18" customHeight="1" thickBot="1" x14ac:dyDescent="0.25">
      <c r="A37" s="18">
        <v>23</v>
      </c>
      <c r="B37" s="16" t="s">
        <v>69</v>
      </c>
      <c r="C37" s="19">
        <v>77.027000000000001</v>
      </c>
      <c r="D37" s="17">
        <f t="shared" si="0"/>
        <v>46.216200000000001</v>
      </c>
      <c r="E37" s="19">
        <v>73.75</v>
      </c>
      <c r="F37" s="17">
        <f t="shared" si="1"/>
        <v>29.5</v>
      </c>
      <c r="G37" s="17">
        <f t="shared" si="2"/>
        <v>75.716200000000001</v>
      </c>
      <c r="H37" s="8" t="s">
        <v>11</v>
      </c>
    </row>
    <row r="38" spans="1:8" ht="18" customHeight="1" thickBot="1" x14ac:dyDescent="0.25">
      <c r="A38" s="18">
        <v>24</v>
      </c>
      <c r="B38" s="16" t="s">
        <v>70</v>
      </c>
      <c r="C38" s="19">
        <v>77.403000000000006</v>
      </c>
      <c r="D38" s="17">
        <f t="shared" si="0"/>
        <v>46.441800000000001</v>
      </c>
      <c r="E38" s="19">
        <v>72.5</v>
      </c>
      <c r="F38" s="17">
        <f t="shared" si="1"/>
        <v>29</v>
      </c>
      <c r="G38" s="17">
        <f t="shared" si="2"/>
        <v>75.441800000000001</v>
      </c>
      <c r="H38" s="8" t="s">
        <v>11</v>
      </c>
    </row>
    <row r="39" spans="1:8" ht="18" customHeight="1" thickBot="1" x14ac:dyDescent="0.25">
      <c r="A39" s="18">
        <v>25</v>
      </c>
      <c r="B39" s="16" t="s">
        <v>71</v>
      </c>
      <c r="C39" s="19">
        <v>78.988</v>
      </c>
      <c r="D39" s="17">
        <f t="shared" si="0"/>
        <v>47.392799999999994</v>
      </c>
      <c r="E39" s="19">
        <v>70</v>
      </c>
      <c r="F39" s="17">
        <f t="shared" si="1"/>
        <v>28</v>
      </c>
      <c r="G39" s="17">
        <f t="shared" si="2"/>
        <v>75.392799999999994</v>
      </c>
      <c r="H39" s="8" t="s">
        <v>11</v>
      </c>
    </row>
    <row r="40" spans="1:8" ht="18" customHeight="1" thickBot="1" x14ac:dyDescent="0.25">
      <c r="A40" s="18">
        <v>26</v>
      </c>
      <c r="B40" s="16" t="s">
        <v>72</v>
      </c>
      <c r="C40" s="19">
        <v>77.435749999999999</v>
      </c>
      <c r="D40" s="17">
        <f t="shared" si="0"/>
        <v>46.461449999999992</v>
      </c>
      <c r="E40" s="19">
        <v>70</v>
      </c>
      <c r="F40" s="17">
        <f t="shared" si="1"/>
        <v>28</v>
      </c>
      <c r="G40" s="17">
        <f t="shared" si="2"/>
        <v>74.461449999999985</v>
      </c>
      <c r="H40" s="8" t="s">
        <v>11</v>
      </c>
    </row>
    <row r="41" spans="1:8" ht="18" customHeight="1" thickBot="1" x14ac:dyDescent="0.25">
      <c r="A41" s="18">
        <v>27</v>
      </c>
      <c r="B41" s="16" t="s">
        <v>73</v>
      </c>
      <c r="C41" s="19">
        <v>82.754999999999995</v>
      </c>
      <c r="D41" s="17">
        <f t="shared" si="0"/>
        <v>49.652999999999992</v>
      </c>
      <c r="E41" s="19">
        <v>61.25</v>
      </c>
      <c r="F41" s="17">
        <f t="shared" si="1"/>
        <v>24.5</v>
      </c>
      <c r="G41" s="17">
        <f t="shared" si="2"/>
        <v>74.152999999999992</v>
      </c>
      <c r="H41" s="8" t="s">
        <v>11</v>
      </c>
    </row>
    <row r="42" spans="1:8" ht="18" customHeight="1" thickBot="1" x14ac:dyDescent="0.25">
      <c r="A42" s="18">
        <v>28</v>
      </c>
      <c r="B42" s="16" t="s">
        <v>74</v>
      </c>
      <c r="C42" s="19">
        <v>80.828000000000003</v>
      </c>
      <c r="D42" s="17">
        <f t="shared" si="0"/>
        <v>48.4968</v>
      </c>
      <c r="E42" s="19">
        <v>62.5</v>
      </c>
      <c r="F42" s="17">
        <f t="shared" si="1"/>
        <v>25</v>
      </c>
      <c r="G42" s="17">
        <f t="shared" si="2"/>
        <v>73.496800000000007</v>
      </c>
      <c r="H42" s="8" t="s">
        <v>11</v>
      </c>
    </row>
    <row r="43" spans="1:8" ht="18" customHeight="1" thickBot="1" x14ac:dyDescent="0.25">
      <c r="A43" s="18">
        <v>29</v>
      </c>
      <c r="B43" s="16" t="s">
        <v>40</v>
      </c>
      <c r="C43" s="19">
        <v>81.95</v>
      </c>
      <c r="D43" s="17">
        <f t="shared" si="0"/>
        <v>49.17</v>
      </c>
      <c r="E43" s="19">
        <v>58.75</v>
      </c>
      <c r="F43" s="17">
        <f t="shared" si="1"/>
        <v>23.5</v>
      </c>
      <c r="G43" s="17">
        <f t="shared" si="2"/>
        <v>72.67</v>
      </c>
      <c r="H43" s="8" t="s">
        <v>11</v>
      </c>
    </row>
    <row r="44" spans="1:8" ht="18" customHeight="1" thickBot="1" x14ac:dyDescent="0.25">
      <c r="A44" s="18">
        <v>30</v>
      </c>
      <c r="B44" s="16" t="s">
        <v>75</v>
      </c>
      <c r="C44" s="19">
        <v>77.190169999999995</v>
      </c>
      <c r="D44" s="17">
        <f t="shared" si="0"/>
        <v>46.314101999999991</v>
      </c>
      <c r="E44" s="19">
        <v>65</v>
      </c>
      <c r="F44" s="17">
        <f t="shared" si="1"/>
        <v>26</v>
      </c>
      <c r="G44" s="17">
        <f t="shared" si="2"/>
        <v>72.314101999999991</v>
      </c>
      <c r="H44" s="8" t="s">
        <v>11</v>
      </c>
    </row>
    <row r="45" spans="1:8" ht="18" customHeight="1" thickBot="1" x14ac:dyDescent="0.25">
      <c r="A45" s="18">
        <v>31</v>
      </c>
      <c r="B45" s="16" t="s">
        <v>76</v>
      </c>
      <c r="C45" s="19">
        <v>76.808999999999997</v>
      </c>
      <c r="D45" s="17">
        <f t="shared" si="0"/>
        <v>46.0854</v>
      </c>
      <c r="E45" s="19">
        <v>61.25</v>
      </c>
      <c r="F45" s="17">
        <f t="shared" si="1"/>
        <v>24.5</v>
      </c>
      <c r="G45" s="17">
        <f t="shared" si="2"/>
        <v>70.585399999999993</v>
      </c>
      <c r="H45" s="8" t="s">
        <v>11</v>
      </c>
    </row>
    <row r="46" spans="1:8" ht="18" customHeight="1" thickBot="1" x14ac:dyDescent="0.25">
      <c r="A46" s="18">
        <v>32</v>
      </c>
      <c r="B46" s="16" t="s">
        <v>77</v>
      </c>
      <c r="C46" s="19">
        <v>78.093999999999994</v>
      </c>
      <c r="D46" s="17">
        <f t="shared" si="0"/>
        <v>46.856399999999994</v>
      </c>
      <c r="E46" s="19">
        <v>58.75</v>
      </c>
      <c r="F46" s="17">
        <f t="shared" si="1"/>
        <v>23.5</v>
      </c>
      <c r="G46" s="17">
        <f t="shared" si="2"/>
        <v>70.356399999999994</v>
      </c>
      <c r="H46" s="8" t="s">
        <v>11</v>
      </c>
    </row>
    <row r="47" spans="1:8" ht="18" customHeight="1" thickBot="1" x14ac:dyDescent="0.25">
      <c r="A47" s="18">
        <v>33</v>
      </c>
      <c r="B47" s="16" t="s">
        <v>78</v>
      </c>
      <c r="C47" s="19">
        <v>72.846999999999994</v>
      </c>
      <c r="D47" s="17">
        <f t="shared" si="0"/>
        <v>43.708199999999998</v>
      </c>
      <c r="E47" s="19">
        <v>60</v>
      </c>
      <c r="F47" s="17">
        <f t="shared" si="1"/>
        <v>24</v>
      </c>
      <c r="G47" s="17">
        <f t="shared" si="2"/>
        <v>67.708200000000005</v>
      </c>
      <c r="H47" s="8" t="s">
        <v>11</v>
      </c>
    </row>
    <row r="48" spans="1:8" ht="18" customHeight="1" thickBot="1" x14ac:dyDescent="0.25">
      <c r="A48" s="18">
        <v>34</v>
      </c>
      <c r="B48" s="16" t="s">
        <v>79</v>
      </c>
      <c r="C48" s="19">
        <v>75.997450000000001</v>
      </c>
      <c r="D48" s="17">
        <f t="shared" si="0"/>
        <v>45.598469999999999</v>
      </c>
      <c r="E48" s="19">
        <v>51.25</v>
      </c>
      <c r="F48" s="17">
        <f t="shared" si="1"/>
        <v>20.5</v>
      </c>
      <c r="G48" s="17">
        <f t="shared" si="2"/>
        <v>66.098469999999992</v>
      </c>
      <c r="H48" s="8" t="s">
        <v>11</v>
      </c>
    </row>
    <row r="49" spans="1:8" ht="18" customHeight="1" thickBot="1" x14ac:dyDescent="0.25">
      <c r="A49" s="18">
        <v>35</v>
      </c>
      <c r="B49" s="16" t="s">
        <v>80</v>
      </c>
      <c r="C49" s="19">
        <v>70.738</v>
      </c>
      <c r="D49" s="17">
        <f t="shared" si="0"/>
        <v>42.442799999999998</v>
      </c>
      <c r="E49" s="19">
        <v>53.75</v>
      </c>
      <c r="F49" s="17">
        <f t="shared" si="1"/>
        <v>21.5</v>
      </c>
      <c r="G49" s="17">
        <f t="shared" si="2"/>
        <v>63.942799999999998</v>
      </c>
      <c r="H49" s="8" t="s">
        <v>11</v>
      </c>
    </row>
    <row r="50" spans="1:8" ht="18" customHeight="1" thickBot="1" x14ac:dyDescent="0.25">
      <c r="A50" s="18">
        <v>36</v>
      </c>
      <c r="B50" s="16" t="s">
        <v>81</v>
      </c>
      <c r="C50" s="19">
        <v>70.196629999999999</v>
      </c>
      <c r="D50" s="17">
        <f t="shared" si="0"/>
        <v>42.117978000000001</v>
      </c>
      <c r="E50" s="19">
        <v>51.25</v>
      </c>
      <c r="F50" s="17">
        <f t="shared" si="1"/>
        <v>20.5</v>
      </c>
      <c r="G50" s="17">
        <f t="shared" si="2"/>
        <v>62.617978000000001</v>
      </c>
      <c r="H50" s="8" t="s">
        <v>11</v>
      </c>
    </row>
    <row r="52" spans="1:8" ht="13.5" thickBot="1" x14ac:dyDescent="0.25"/>
    <row r="53" spans="1:8" ht="16.5" thickBot="1" x14ac:dyDescent="0.3">
      <c r="A53" s="45" t="s">
        <v>82</v>
      </c>
      <c r="B53" s="46"/>
      <c r="C53" s="46"/>
      <c r="D53" s="46"/>
      <c r="E53" s="46"/>
      <c r="F53" s="46"/>
      <c r="G53" s="46"/>
      <c r="H53" s="47"/>
    </row>
    <row r="54" spans="1:8" x14ac:dyDescent="0.2">
      <c r="A54" s="83" t="s">
        <v>0</v>
      </c>
      <c r="B54" s="84"/>
      <c r="C54" s="85">
        <v>43825</v>
      </c>
      <c r="D54" s="86"/>
      <c r="E54" s="87"/>
      <c r="F54" s="83" t="s">
        <v>12</v>
      </c>
      <c r="G54" s="84"/>
      <c r="H54" s="9" t="s">
        <v>776</v>
      </c>
    </row>
    <row r="55" spans="1:8" x14ac:dyDescent="0.2">
      <c r="A55" s="53" t="s">
        <v>1</v>
      </c>
      <c r="B55" s="54"/>
      <c r="C55" s="88">
        <v>30990</v>
      </c>
      <c r="D55" s="89"/>
      <c r="E55" s="90"/>
      <c r="F55" s="53" t="s">
        <v>13</v>
      </c>
      <c r="G55" s="54"/>
      <c r="H55" s="10" t="s">
        <v>24</v>
      </c>
    </row>
    <row r="56" spans="1:8" x14ac:dyDescent="0.2">
      <c r="A56" s="53" t="s">
        <v>2</v>
      </c>
      <c r="B56" s="54"/>
      <c r="C56" s="58" t="s">
        <v>48</v>
      </c>
      <c r="D56" s="59"/>
      <c r="E56" s="60"/>
      <c r="F56" s="53" t="s">
        <v>14</v>
      </c>
      <c r="G56" s="54"/>
      <c r="H56" s="10">
        <v>4</v>
      </c>
    </row>
    <row r="57" spans="1:8" ht="13.5" thickBot="1" x14ac:dyDescent="0.25">
      <c r="A57" s="61" t="s">
        <v>15</v>
      </c>
      <c r="B57" s="62"/>
      <c r="C57" s="63" t="s">
        <v>777</v>
      </c>
      <c r="D57" s="64"/>
      <c r="E57" s="65"/>
      <c r="F57" s="61" t="s">
        <v>16</v>
      </c>
      <c r="G57" s="62"/>
      <c r="H57" s="11">
        <v>1</v>
      </c>
    </row>
    <row r="58" spans="1:8" ht="13.5" thickBot="1" x14ac:dyDescent="0.25">
      <c r="A58" s="66" t="s">
        <v>17</v>
      </c>
      <c r="B58" s="67"/>
      <c r="C58" s="68" t="s">
        <v>778</v>
      </c>
      <c r="D58" s="68"/>
      <c r="E58" s="68"/>
      <c r="F58" s="68"/>
      <c r="G58" s="68"/>
      <c r="H58" s="12" t="s">
        <v>779</v>
      </c>
    </row>
    <row r="59" spans="1:8" ht="17.25" thickBot="1" x14ac:dyDescent="0.35">
      <c r="A59" s="69" t="s">
        <v>18</v>
      </c>
      <c r="B59" s="72" t="s">
        <v>3</v>
      </c>
      <c r="C59" s="75" t="s">
        <v>4</v>
      </c>
      <c r="D59" s="76"/>
      <c r="E59" s="76"/>
      <c r="F59" s="77"/>
      <c r="G59" s="72" t="s">
        <v>5</v>
      </c>
      <c r="H59" s="72" t="s">
        <v>6</v>
      </c>
    </row>
    <row r="60" spans="1:8" ht="13.5" thickBot="1" x14ac:dyDescent="0.25">
      <c r="A60" s="70"/>
      <c r="B60" s="73"/>
      <c r="C60" s="79" t="s">
        <v>7</v>
      </c>
      <c r="D60" s="80"/>
      <c r="E60" s="80" t="s">
        <v>19</v>
      </c>
      <c r="F60" s="81"/>
      <c r="G60" s="73"/>
      <c r="H60" s="73"/>
    </row>
    <row r="61" spans="1:8" ht="26.25" thickBot="1" x14ac:dyDescent="0.25">
      <c r="A61" s="82"/>
      <c r="B61" s="78"/>
      <c r="C61" s="13" t="s">
        <v>8</v>
      </c>
      <c r="D61" s="14" t="s">
        <v>20</v>
      </c>
      <c r="E61" s="14" t="s">
        <v>8</v>
      </c>
      <c r="F61" s="15" t="s">
        <v>21</v>
      </c>
      <c r="G61" s="78"/>
      <c r="H61" s="78"/>
    </row>
    <row r="62" spans="1:8" ht="18" customHeight="1" thickBot="1" x14ac:dyDescent="0.25">
      <c r="A62" s="18">
        <v>1</v>
      </c>
      <c r="B62" s="16" t="s">
        <v>780</v>
      </c>
      <c r="C62" s="19">
        <v>95.254999999999995</v>
      </c>
      <c r="D62" s="17">
        <f t="shared" ref="D62:D93" si="3">C62*60/100</f>
        <v>57.152999999999992</v>
      </c>
      <c r="E62" s="19">
        <v>88.75</v>
      </c>
      <c r="F62" s="17">
        <f t="shared" ref="F62:F93" si="4">E62*40/100</f>
        <v>35.5</v>
      </c>
      <c r="G62" s="17">
        <f t="shared" ref="G62:G93" si="5">D62+F62</f>
        <v>92.652999999999992</v>
      </c>
      <c r="H62" s="8" t="s">
        <v>9</v>
      </c>
    </row>
    <row r="63" spans="1:8" ht="18" customHeight="1" thickBot="1" x14ac:dyDescent="0.25">
      <c r="A63" s="18">
        <v>2</v>
      </c>
      <c r="B63" s="16" t="s">
        <v>781</v>
      </c>
      <c r="C63" s="19">
        <v>89.848330000000004</v>
      </c>
      <c r="D63" s="17">
        <f t="shared" si="3"/>
        <v>53.908998000000004</v>
      </c>
      <c r="E63" s="19">
        <v>91.25</v>
      </c>
      <c r="F63" s="17">
        <f t="shared" si="4"/>
        <v>36.5</v>
      </c>
      <c r="G63" s="17">
        <f t="shared" si="5"/>
        <v>90.408997999999997</v>
      </c>
      <c r="H63" s="8" t="s">
        <v>9</v>
      </c>
    </row>
    <row r="64" spans="1:8" ht="18" customHeight="1" thickBot="1" x14ac:dyDescent="0.25">
      <c r="A64" s="18">
        <v>3</v>
      </c>
      <c r="B64" s="16" t="s">
        <v>782</v>
      </c>
      <c r="C64" s="19">
        <v>87.867000000000004</v>
      </c>
      <c r="D64" s="17">
        <f t="shared" si="3"/>
        <v>52.720200000000006</v>
      </c>
      <c r="E64" s="19">
        <v>90</v>
      </c>
      <c r="F64" s="17">
        <f t="shared" si="4"/>
        <v>36</v>
      </c>
      <c r="G64" s="17">
        <f t="shared" si="5"/>
        <v>88.720200000000006</v>
      </c>
      <c r="H64" s="8" t="s">
        <v>9</v>
      </c>
    </row>
    <row r="65" spans="1:8" ht="18" customHeight="1" thickBot="1" x14ac:dyDescent="0.25">
      <c r="A65" s="18">
        <v>4</v>
      </c>
      <c r="B65" s="16" t="s">
        <v>783</v>
      </c>
      <c r="C65" s="19">
        <v>91.123000000000005</v>
      </c>
      <c r="D65" s="17">
        <f t="shared" si="3"/>
        <v>54.6738</v>
      </c>
      <c r="E65" s="19">
        <v>82.5</v>
      </c>
      <c r="F65" s="17">
        <f t="shared" si="4"/>
        <v>33</v>
      </c>
      <c r="G65" s="17">
        <f t="shared" si="5"/>
        <v>87.6738</v>
      </c>
      <c r="H65" s="8" t="s">
        <v>9</v>
      </c>
    </row>
    <row r="66" spans="1:8" ht="18" customHeight="1" thickBot="1" x14ac:dyDescent="0.25">
      <c r="A66" s="18">
        <v>5</v>
      </c>
      <c r="B66" s="16" t="s">
        <v>784</v>
      </c>
      <c r="C66" s="19">
        <v>82.844999999999999</v>
      </c>
      <c r="D66" s="17">
        <f t="shared" si="3"/>
        <v>49.707000000000001</v>
      </c>
      <c r="E66" s="19">
        <v>88.75</v>
      </c>
      <c r="F66" s="17">
        <f t="shared" si="4"/>
        <v>35.5</v>
      </c>
      <c r="G66" s="17">
        <f t="shared" si="5"/>
        <v>85.206999999999994</v>
      </c>
      <c r="H66" s="8" t="s">
        <v>9</v>
      </c>
    </row>
    <row r="67" spans="1:8" ht="18" customHeight="1" thickBot="1" x14ac:dyDescent="0.25">
      <c r="A67" s="18">
        <v>6</v>
      </c>
      <c r="B67" s="16" t="s">
        <v>785</v>
      </c>
      <c r="C67" s="19">
        <v>89.431430000000006</v>
      </c>
      <c r="D67" s="17">
        <f t="shared" si="3"/>
        <v>53.658858000000002</v>
      </c>
      <c r="E67" s="19">
        <v>75</v>
      </c>
      <c r="F67" s="17">
        <f t="shared" si="4"/>
        <v>30</v>
      </c>
      <c r="G67" s="17">
        <f t="shared" si="5"/>
        <v>83.658858000000009</v>
      </c>
      <c r="H67" s="8" t="s">
        <v>9</v>
      </c>
    </row>
    <row r="68" spans="1:8" ht="18" customHeight="1" thickBot="1" x14ac:dyDescent="0.25">
      <c r="A68" s="18">
        <v>7</v>
      </c>
      <c r="B68" s="16" t="s">
        <v>786</v>
      </c>
      <c r="C68" s="19">
        <v>86.825000000000003</v>
      </c>
      <c r="D68" s="17">
        <f t="shared" si="3"/>
        <v>52.094999999999999</v>
      </c>
      <c r="E68" s="19">
        <v>78.75</v>
      </c>
      <c r="F68" s="17">
        <f t="shared" si="4"/>
        <v>31.5</v>
      </c>
      <c r="G68" s="17">
        <f t="shared" si="5"/>
        <v>83.594999999999999</v>
      </c>
      <c r="H68" s="8" t="s">
        <v>9</v>
      </c>
    </row>
    <row r="69" spans="1:8" ht="18" customHeight="1" thickBot="1" x14ac:dyDescent="0.25">
      <c r="A69" s="18">
        <v>8</v>
      </c>
      <c r="B69" s="16" t="s">
        <v>787</v>
      </c>
      <c r="C69" s="19">
        <v>86.775999999999996</v>
      </c>
      <c r="D69" s="17">
        <f t="shared" si="3"/>
        <v>52.065599999999996</v>
      </c>
      <c r="E69" s="19">
        <v>77.5</v>
      </c>
      <c r="F69" s="17">
        <f t="shared" si="4"/>
        <v>31</v>
      </c>
      <c r="G69" s="17">
        <f t="shared" si="5"/>
        <v>83.065599999999989</v>
      </c>
      <c r="H69" s="8" t="s">
        <v>9</v>
      </c>
    </row>
    <row r="70" spans="1:8" ht="18" customHeight="1" thickBot="1" x14ac:dyDescent="0.25">
      <c r="A70" s="18">
        <v>9</v>
      </c>
      <c r="B70" s="16" t="s">
        <v>788</v>
      </c>
      <c r="C70" s="19">
        <v>81.400000000000006</v>
      </c>
      <c r="D70" s="17">
        <f t="shared" si="3"/>
        <v>48.84</v>
      </c>
      <c r="E70" s="19">
        <v>83.75</v>
      </c>
      <c r="F70" s="17">
        <f t="shared" si="4"/>
        <v>33.5</v>
      </c>
      <c r="G70" s="17">
        <f t="shared" si="5"/>
        <v>82.34</v>
      </c>
      <c r="H70" s="8" t="s">
        <v>9</v>
      </c>
    </row>
    <row r="71" spans="1:8" ht="18" customHeight="1" thickBot="1" x14ac:dyDescent="0.25">
      <c r="A71" s="18">
        <v>10</v>
      </c>
      <c r="B71" s="16" t="s">
        <v>789</v>
      </c>
      <c r="C71" s="19">
        <v>82.37</v>
      </c>
      <c r="D71" s="17">
        <f t="shared" si="3"/>
        <v>49.422000000000004</v>
      </c>
      <c r="E71" s="19">
        <v>81.25</v>
      </c>
      <c r="F71" s="17">
        <f t="shared" si="4"/>
        <v>32.5</v>
      </c>
      <c r="G71" s="17">
        <f t="shared" si="5"/>
        <v>81.921999999999997</v>
      </c>
      <c r="H71" s="8" t="s">
        <v>9</v>
      </c>
    </row>
    <row r="72" spans="1:8" ht="18" customHeight="1" thickBot="1" x14ac:dyDescent="0.25">
      <c r="A72" s="18">
        <v>11</v>
      </c>
      <c r="B72" s="16" t="s">
        <v>790</v>
      </c>
      <c r="C72" s="19">
        <v>83.73</v>
      </c>
      <c r="D72" s="17">
        <f t="shared" si="3"/>
        <v>50.238</v>
      </c>
      <c r="E72" s="19">
        <v>78.75</v>
      </c>
      <c r="F72" s="17">
        <f t="shared" si="4"/>
        <v>31.5</v>
      </c>
      <c r="G72" s="17">
        <f t="shared" si="5"/>
        <v>81.738</v>
      </c>
      <c r="H72" s="8" t="s">
        <v>11</v>
      </c>
    </row>
    <row r="73" spans="1:8" ht="18" customHeight="1" thickBot="1" x14ac:dyDescent="0.25">
      <c r="A73" s="18">
        <v>12</v>
      </c>
      <c r="B73" s="16" t="s">
        <v>791</v>
      </c>
      <c r="C73" s="19">
        <v>83.388999999999996</v>
      </c>
      <c r="D73" s="17">
        <f t="shared" si="3"/>
        <v>50.0334</v>
      </c>
      <c r="E73" s="19">
        <v>77.5</v>
      </c>
      <c r="F73" s="17">
        <f t="shared" si="4"/>
        <v>31</v>
      </c>
      <c r="G73" s="17">
        <f t="shared" si="5"/>
        <v>81.0334</v>
      </c>
      <c r="H73" s="8" t="s">
        <v>11</v>
      </c>
    </row>
    <row r="74" spans="1:8" ht="18" customHeight="1" thickBot="1" x14ac:dyDescent="0.25">
      <c r="A74" s="18">
        <v>13</v>
      </c>
      <c r="B74" s="16" t="s">
        <v>792</v>
      </c>
      <c r="C74" s="19">
        <v>75.751000000000005</v>
      </c>
      <c r="D74" s="17">
        <f t="shared" si="3"/>
        <v>45.450600000000001</v>
      </c>
      <c r="E74" s="19">
        <v>86.25</v>
      </c>
      <c r="F74" s="17">
        <f t="shared" si="4"/>
        <v>34.5</v>
      </c>
      <c r="G74" s="17">
        <f t="shared" si="5"/>
        <v>79.950600000000009</v>
      </c>
      <c r="H74" s="8" t="s">
        <v>11</v>
      </c>
    </row>
    <row r="75" spans="1:8" ht="18" customHeight="1" thickBot="1" x14ac:dyDescent="0.25">
      <c r="A75" s="18">
        <v>14</v>
      </c>
      <c r="B75" s="16" t="s">
        <v>793</v>
      </c>
      <c r="C75" s="19">
        <v>84.734999999999999</v>
      </c>
      <c r="D75" s="17">
        <f t="shared" si="3"/>
        <v>50.841000000000001</v>
      </c>
      <c r="E75" s="19">
        <v>72.5</v>
      </c>
      <c r="F75" s="17">
        <f t="shared" si="4"/>
        <v>29</v>
      </c>
      <c r="G75" s="17">
        <f t="shared" si="5"/>
        <v>79.841000000000008</v>
      </c>
      <c r="H75" s="8" t="s">
        <v>11</v>
      </c>
    </row>
    <row r="76" spans="1:8" ht="18" customHeight="1" thickBot="1" x14ac:dyDescent="0.25">
      <c r="A76" s="18">
        <v>15</v>
      </c>
      <c r="B76" s="16" t="s">
        <v>794</v>
      </c>
      <c r="C76" s="19">
        <v>83.658000000000001</v>
      </c>
      <c r="D76" s="17">
        <f t="shared" si="3"/>
        <v>50.194800000000008</v>
      </c>
      <c r="E76" s="19">
        <v>71.25</v>
      </c>
      <c r="F76" s="17">
        <f t="shared" si="4"/>
        <v>28.5</v>
      </c>
      <c r="G76" s="17">
        <f t="shared" si="5"/>
        <v>78.694800000000015</v>
      </c>
      <c r="H76" s="8" t="s">
        <v>11</v>
      </c>
    </row>
    <row r="77" spans="1:8" ht="18" customHeight="1" thickBot="1" x14ac:dyDescent="0.25">
      <c r="A77" s="18">
        <v>16</v>
      </c>
      <c r="B77" s="16" t="s">
        <v>795</v>
      </c>
      <c r="C77" s="19">
        <v>83.589200000000005</v>
      </c>
      <c r="D77" s="17">
        <f t="shared" si="3"/>
        <v>50.153520000000007</v>
      </c>
      <c r="E77" s="19">
        <v>68.75</v>
      </c>
      <c r="F77" s="17">
        <f t="shared" si="4"/>
        <v>27.5</v>
      </c>
      <c r="G77" s="17">
        <f t="shared" si="5"/>
        <v>77.653520000000015</v>
      </c>
      <c r="H77" s="8" t="s">
        <v>11</v>
      </c>
    </row>
    <row r="78" spans="1:8" ht="18" customHeight="1" thickBot="1" x14ac:dyDescent="0.25">
      <c r="A78" s="18">
        <v>17</v>
      </c>
      <c r="B78" s="16" t="s">
        <v>796</v>
      </c>
      <c r="C78" s="19">
        <v>86.364999999999995</v>
      </c>
      <c r="D78" s="17">
        <f t="shared" si="3"/>
        <v>51.818999999999996</v>
      </c>
      <c r="E78" s="19">
        <v>63.75</v>
      </c>
      <c r="F78" s="17">
        <f t="shared" si="4"/>
        <v>25.5</v>
      </c>
      <c r="G78" s="17">
        <f t="shared" si="5"/>
        <v>77.318999999999988</v>
      </c>
      <c r="H78" s="8" t="s">
        <v>11</v>
      </c>
    </row>
    <row r="79" spans="1:8" ht="18" customHeight="1" thickBot="1" x14ac:dyDescent="0.25">
      <c r="A79" s="18">
        <v>18</v>
      </c>
      <c r="B79" s="16" t="s">
        <v>797</v>
      </c>
      <c r="C79" s="19">
        <v>87.123000000000005</v>
      </c>
      <c r="D79" s="17">
        <f t="shared" si="3"/>
        <v>52.273800000000001</v>
      </c>
      <c r="E79" s="19">
        <v>60</v>
      </c>
      <c r="F79" s="17">
        <f t="shared" si="4"/>
        <v>24</v>
      </c>
      <c r="G79" s="17">
        <f t="shared" si="5"/>
        <v>76.273799999999994</v>
      </c>
      <c r="H79" s="8" t="s">
        <v>11</v>
      </c>
    </row>
    <row r="80" spans="1:8" ht="18" customHeight="1" thickBot="1" x14ac:dyDescent="0.25">
      <c r="A80" s="18">
        <v>19</v>
      </c>
      <c r="B80" s="16" t="s">
        <v>798</v>
      </c>
      <c r="C80" s="19">
        <v>84.509</v>
      </c>
      <c r="D80" s="17">
        <f t="shared" si="3"/>
        <v>50.705399999999997</v>
      </c>
      <c r="E80" s="19">
        <v>63.75</v>
      </c>
      <c r="F80" s="17">
        <f t="shared" si="4"/>
        <v>25.5</v>
      </c>
      <c r="G80" s="17">
        <f t="shared" si="5"/>
        <v>76.205399999999997</v>
      </c>
      <c r="H80" s="8" t="s">
        <v>11</v>
      </c>
    </row>
    <row r="81" spans="1:8" ht="18" customHeight="1" thickBot="1" x14ac:dyDescent="0.25">
      <c r="A81" s="18">
        <v>20</v>
      </c>
      <c r="B81" s="16" t="s">
        <v>799</v>
      </c>
      <c r="C81" s="19">
        <v>81.364000000000004</v>
      </c>
      <c r="D81" s="17">
        <f t="shared" si="3"/>
        <v>48.818400000000004</v>
      </c>
      <c r="E81" s="19">
        <v>67.5</v>
      </c>
      <c r="F81" s="17">
        <f t="shared" si="4"/>
        <v>27</v>
      </c>
      <c r="G81" s="17">
        <f t="shared" si="5"/>
        <v>75.818399999999997</v>
      </c>
      <c r="H81" s="8" t="s">
        <v>11</v>
      </c>
    </row>
    <row r="82" spans="1:8" ht="18" customHeight="1" thickBot="1" x14ac:dyDescent="0.25">
      <c r="A82" s="18">
        <v>21</v>
      </c>
      <c r="B82" s="16" t="s">
        <v>800</v>
      </c>
      <c r="C82" s="19">
        <v>87.99</v>
      </c>
      <c r="D82" s="17">
        <f t="shared" si="3"/>
        <v>52.793999999999997</v>
      </c>
      <c r="E82" s="19">
        <v>56.25</v>
      </c>
      <c r="F82" s="17">
        <f t="shared" si="4"/>
        <v>22.5</v>
      </c>
      <c r="G82" s="17">
        <f t="shared" si="5"/>
        <v>75.293999999999997</v>
      </c>
      <c r="H82" s="8" t="s">
        <v>11</v>
      </c>
    </row>
    <row r="83" spans="1:8" ht="18" customHeight="1" thickBot="1" x14ac:dyDescent="0.25">
      <c r="A83" s="18">
        <v>22</v>
      </c>
      <c r="B83" s="16" t="s">
        <v>801</v>
      </c>
      <c r="C83" s="19">
        <v>82.578999999999994</v>
      </c>
      <c r="D83" s="17">
        <f t="shared" si="3"/>
        <v>49.547399999999996</v>
      </c>
      <c r="E83" s="19">
        <v>63.75</v>
      </c>
      <c r="F83" s="17">
        <f t="shared" si="4"/>
        <v>25.5</v>
      </c>
      <c r="G83" s="17">
        <f t="shared" si="5"/>
        <v>75.047399999999996</v>
      </c>
      <c r="H83" s="8" t="s">
        <v>11</v>
      </c>
    </row>
    <row r="84" spans="1:8" ht="18" customHeight="1" thickBot="1" x14ac:dyDescent="0.25">
      <c r="A84" s="18">
        <v>23</v>
      </c>
      <c r="B84" s="16" t="s">
        <v>802</v>
      </c>
      <c r="C84" s="19">
        <v>86.613</v>
      </c>
      <c r="D84" s="17">
        <f t="shared" si="3"/>
        <v>51.967799999999997</v>
      </c>
      <c r="E84" s="19">
        <v>57.5</v>
      </c>
      <c r="F84" s="17">
        <f t="shared" si="4"/>
        <v>23</v>
      </c>
      <c r="G84" s="17">
        <f t="shared" si="5"/>
        <v>74.967799999999997</v>
      </c>
      <c r="H84" s="8" t="s">
        <v>11</v>
      </c>
    </row>
    <row r="85" spans="1:8" ht="18" customHeight="1" thickBot="1" x14ac:dyDescent="0.25">
      <c r="A85" s="18">
        <v>24</v>
      </c>
      <c r="B85" s="16" t="s">
        <v>803</v>
      </c>
      <c r="C85" s="19">
        <v>81.603999999999999</v>
      </c>
      <c r="D85" s="17">
        <f t="shared" si="3"/>
        <v>48.962399999999995</v>
      </c>
      <c r="E85" s="19">
        <v>65</v>
      </c>
      <c r="F85" s="17">
        <f t="shared" si="4"/>
        <v>26</v>
      </c>
      <c r="G85" s="17">
        <f t="shared" si="5"/>
        <v>74.962400000000002</v>
      </c>
      <c r="H85" s="8" t="s">
        <v>11</v>
      </c>
    </row>
    <row r="86" spans="1:8" ht="18" customHeight="1" thickBot="1" x14ac:dyDescent="0.25">
      <c r="A86" s="18">
        <v>25</v>
      </c>
      <c r="B86" s="16" t="s">
        <v>804</v>
      </c>
      <c r="C86" s="19">
        <v>82.016000000000005</v>
      </c>
      <c r="D86" s="17">
        <f t="shared" si="3"/>
        <v>49.209600000000002</v>
      </c>
      <c r="E86" s="19">
        <v>62.5</v>
      </c>
      <c r="F86" s="17">
        <f t="shared" si="4"/>
        <v>25</v>
      </c>
      <c r="G86" s="17">
        <f t="shared" si="5"/>
        <v>74.209599999999995</v>
      </c>
      <c r="H86" s="8" t="s">
        <v>11</v>
      </c>
    </row>
    <row r="87" spans="1:8" ht="18" customHeight="1" thickBot="1" x14ac:dyDescent="0.25">
      <c r="A87" s="18">
        <v>26</v>
      </c>
      <c r="B87" s="16" t="s">
        <v>805</v>
      </c>
      <c r="C87" s="19">
        <v>81.096000000000004</v>
      </c>
      <c r="D87" s="17">
        <f t="shared" si="3"/>
        <v>48.657600000000002</v>
      </c>
      <c r="E87" s="19">
        <v>63.75</v>
      </c>
      <c r="F87" s="17">
        <f t="shared" si="4"/>
        <v>25.5</v>
      </c>
      <c r="G87" s="17">
        <f t="shared" si="5"/>
        <v>74.157600000000002</v>
      </c>
      <c r="H87" s="8" t="s">
        <v>11</v>
      </c>
    </row>
    <row r="88" spans="1:8" ht="18" customHeight="1" thickBot="1" x14ac:dyDescent="0.25">
      <c r="A88" s="18">
        <v>27</v>
      </c>
      <c r="B88" s="16" t="s">
        <v>806</v>
      </c>
      <c r="C88" s="19">
        <v>79.78</v>
      </c>
      <c r="D88" s="17">
        <f t="shared" si="3"/>
        <v>47.868000000000002</v>
      </c>
      <c r="E88" s="19">
        <v>65</v>
      </c>
      <c r="F88" s="17">
        <f t="shared" si="4"/>
        <v>26</v>
      </c>
      <c r="G88" s="17">
        <f t="shared" si="5"/>
        <v>73.867999999999995</v>
      </c>
      <c r="H88" s="8" t="s">
        <v>11</v>
      </c>
    </row>
    <row r="89" spans="1:8" ht="18" customHeight="1" thickBot="1" x14ac:dyDescent="0.25">
      <c r="A89" s="18">
        <v>28</v>
      </c>
      <c r="B89" s="16" t="s">
        <v>807</v>
      </c>
      <c r="C89" s="19">
        <v>80.018000000000001</v>
      </c>
      <c r="D89" s="17">
        <f t="shared" si="3"/>
        <v>48.010799999999996</v>
      </c>
      <c r="E89" s="19">
        <v>62.5</v>
      </c>
      <c r="F89" s="17">
        <f t="shared" si="4"/>
        <v>25</v>
      </c>
      <c r="G89" s="17">
        <f t="shared" si="5"/>
        <v>73.010799999999989</v>
      </c>
      <c r="H89" s="8" t="s">
        <v>11</v>
      </c>
    </row>
    <row r="90" spans="1:8" ht="18" customHeight="1" thickBot="1" x14ac:dyDescent="0.25">
      <c r="A90" s="18">
        <v>29</v>
      </c>
      <c r="B90" s="16" t="s">
        <v>808</v>
      </c>
      <c r="C90" s="19">
        <v>83.453000000000003</v>
      </c>
      <c r="D90" s="17">
        <f t="shared" si="3"/>
        <v>50.071800000000003</v>
      </c>
      <c r="E90" s="19">
        <v>55</v>
      </c>
      <c r="F90" s="17">
        <f t="shared" si="4"/>
        <v>22</v>
      </c>
      <c r="G90" s="17">
        <f t="shared" si="5"/>
        <v>72.071799999999996</v>
      </c>
      <c r="H90" s="8" t="s">
        <v>11</v>
      </c>
    </row>
    <row r="91" spans="1:8" ht="18" customHeight="1" thickBot="1" x14ac:dyDescent="0.25">
      <c r="A91" s="18">
        <v>30</v>
      </c>
      <c r="B91" s="16" t="s">
        <v>809</v>
      </c>
      <c r="C91" s="19">
        <v>72.826999999999998</v>
      </c>
      <c r="D91" s="17">
        <f t="shared" si="3"/>
        <v>43.696199999999997</v>
      </c>
      <c r="E91" s="19">
        <v>70</v>
      </c>
      <c r="F91" s="17">
        <f t="shared" si="4"/>
        <v>28</v>
      </c>
      <c r="G91" s="17">
        <f t="shared" si="5"/>
        <v>71.696200000000005</v>
      </c>
      <c r="H91" s="8" t="s">
        <v>11</v>
      </c>
    </row>
    <row r="92" spans="1:8" ht="18" customHeight="1" thickBot="1" x14ac:dyDescent="0.25">
      <c r="A92" s="18">
        <v>31</v>
      </c>
      <c r="B92" s="16" t="s">
        <v>810</v>
      </c>
      <c r="C92" s="19">
        <v>73.784000000000006</v>
      </c>
      <c r="D92" s="17">
        <f t="shared" si="3"/>
        <v>44.270400000000002</v>
      </c>
      <c r="E92" s="19">
        <v>67.5</v>
      </c>
      <c r="F92" s="17">
        <f t="shared" si="4"/>
        <v>27</v>
      </c>
      <c r="G92" s="17">
        <f t="shared" si="5"/>
        <v>71.270399999999995</v>
      </c>
      <c r="H92" s="8" t="s">
        <v>11</v>
      </c>
    </row>
    <row r="93" spans="1:8" ht="18" customHeight="1" thickBot="1" x14ac:dyDescent="0.25">
      <c r="A93" s="18">
        <v>32</v>
      </c>
      <c r="B93" s="16" t="s">
        <v>811</v>
      </c>
      <c r="C93" s="19">
        <v>70.605000000000004</v>
      </c>
      <c r="D93" s="17">
        <f t="shared" si="3"/>
        <v>42.363</v>
      </c>
      <c r="E93" s="19">
        <v>68.75</v>
      </c>
      <c r="F93" s="17">
        <f t="shared" si="4"/>
        <v>27.5</v>
      </c>
      <c r="G93" s="17">
        <f t="shared" si="5"/>
        <v>69.863</v>
      </c>
      <c r="H93" s="8" t="s">
        <v>11</v>
      </c>
    </row>
    <row r="95" spans="1:8" ht="13.5" thickBot="1" x14ac:dyDescent="0.25"/>
    <row r="96" spans="1:8" ht="16.5" customHeight="1" thickBot="1" x14ac:dyDescent="0.3">
      <c r="A96" s="45" t="s">
        <v>82</v>
      </c>
      <c r="B96" s="46"/>
      <c r="C96" s="46"/>
      <c r="D96" s="46"/>
      <c r="E96" s="46"/>
      <c r="F96" s="46"/>
      <c r="G96" s="46"/>
      <c r="H96" s="47"/>
    </row>
    <row r="97" spans="1:8" ht="12.75" customHeight="1" x14ac:dyDescent="0.2">
      <c r="A97" s="48" t="s">
        <v>0</v>
      </c>
      <c r="B97" s="49"/>
      <c r="C97" s="50">
        <v>43825</v>
      </c>
      <c r="D97" s="51"/>
      <c r="E97" s="52"/>
      <c r="F97" s="48" t="s">
        <v>12</v>
      </c>
      <c r="G97" s="49"/>
      <c r="H97" s="21" t="s">
        <v>664</v>
      </c>
    </row>
    <row r="98" spans="1:8" ht="12.75" customHeight="1" x14ac:dyDescent="0.2">
      <c r="A98" s="53" t="s">
        <v>1</v>
      </c>
      <c r="B98" s="54"/>
      <c r="C98" s="88">
        <v>30990</v>
      </c>
      <c r="D98" s="89"/>
      <c r="E98" s="90"/>
      <c r="F98" s="53" t="s">
        <v>13</v>
      </c>
      <c r="G98" s="54"/>
      <c r="H98" s="10" t="s">
        <v>24</v>
      </c>
    </row>
    <row r="99" spans="1:8" ht="12.75" customHeight="1" x14ac:dyDescent="0.2">
      <c r="A99" s="53" t="s">
        <v>2</v>
      </c>
      <c r="B99" s="54"/>
      <c r="C99" s="58" t="s">
        <v>48</v>
      </c>
      <c r="D99" s="59"/>
      <c r="E99" s="60"/>
      <c r="F99" s="53" t="s">
        <v>14</v>
      </c>
      <c r="G99" s="54"/>
      <c r="H99" s="10">
        <v>4</v>
      </c>
    </row>
    <row r="100" spans="1:8" ht="13.5" thickBot="1" x14ac:dyDescent="0.25">
      <c r="A100" s="61" t="s">
        <v>15</v>
      </c>
      <c r="B100" s="62"/>
      <c r="C100" s="63" t="s">
        <v>665</v>
      </c>
      <c r="D100" s="64"/>
      <c r="E100" s="65"/>
      <c r="F100" s="61" t="s">
        <v>16</v>
      </c>
      <c r="G100" s="62"/>
      <c r="H100" s="11">
        <v>1</v>
      </c>
    </row>
    <row r="101" spans="1:8" ht="13.5" customHeight="1" thickBot="1" x14ac:dyDescent="0.25">
      <c r="A101" s="66" t="s">
        <v>17</v>
      </c>
      <c r="B101" s="67"/>
      <c r="C101" s="68" t="s">
        <v>666</v>
      </c>
      <c r="D101" s="68"/>
      <c r="E101" s="68"/>
      <c r="F101" s="68"/>
      <c r="G101" s="68"/>
      <c r="H101" s="12" t="s">
        <v>667</v>
      </c>
    </row>
    <row r="102" spans="1:8" ht="17.25" customHeight="1" thickBot="1" x14ac:dyDescent="0.35">
      <c r="A102" s="69" t="s">
        <v>18</v>
      </c>
      <c r="B102" s="72" t="s">
        <v>3</v>
      </c>
      <c r="C102" s="75" t="s">
        <v>4</v>
      </c>
      <c r="D102" s="76"/>
      <c r="E102" s="76"/>
      <c r="F102" s="77"/>
      <c r="G102" s="72" t="s">
        <v>5</v>
      </c>
      <c r="H102" s="72" t="s">
        <v>6</v>
      </c>
    </row>
    <row r="103" spans="1:8" ht="13.5" thickBot="1" x14ac:dyDescent="0.25">
      <c r="A103" s="70"/>
      <c r="B103" s="73"/>
      <c r="C103" s="79" t="s">
        <v>7</v>
      </c>
      <c r="D103" s="80"/>
      <c r="E103" s="80" t="s">
        <v>19</v>
      </c>
      <c r="F103" s="81"/>
      <c r="G103" s="73"/>
      <c r="H103" s="73"/>
    </row>
    <row r="104" spans="1:8" ht="26.25" thickBot="1" x14ac:dyDescent="0.25">
      <c r="A104" s="71"/>
      <c r="B104" s="74"/>
      <c r="C104" s="4" t="s">
        <v>8</v>
      </c>
      <c r="D104" s="5" t="s">
        <v>20</v>
      </c>
      <c r="E104" s="5" t="s">
        <v>8</v>
      </c>
      <c r="F104" s="6" t="s">
        <v>21</v>
      </c>
      <c r="G104" s="74"/>
      <c r="H104" s="78"/>
    </row>
    <row r="105" spans="1:8" ht="18" customHeight="1" thickBot="1" x14ac:dyDescent="0.25">
      <c r="A105" s="18">
        <v>1</v>
      </c>
      <c r="B105" s="16" t="s">
        <v>669</v>
      </c>
      <c r="C105" s="19">
        <v>90.052189999999996</v>
      </c>
      <c r="D105" s="17">
        <f>C105*60/100</f>
        <v>54.031314000000002</v>
      </c>
      <c r="E105" s="19">
        <v>88.75</v>
      </c>
      <c r="F105" s="17">
        <f>E105*40/100</f>
        <v>35.5</v>
      </c>
      <c r="G105" s="17">
        <f>D105+F105</f>
        <v>89.531314000000009</v>
      </c>
      <c r="H105" s="8" t="s">
        <v>9</v>
      </c>
    </row>
    <row r="106" spans="1:8" ht="18" customHeight="1" thickBot="1" x14ac:dyDescent="0.25">
      <c r="A106" s="18">
        <v>2</v>
      </c>
      <c r="B106" s="16" t="s">
        <v>670</v>
      </c>
      <c r="C106" s="19">
        <v>86.043239999999997</v>
      </c>
      <c r="D106" s="17">
        <v>51.625943999999997</v>
      </c>
      <c r="E106" s="19">
        <v>86.25</v>
      </c>
      <c r="F106" s="17">
        <v>34.5</v>
      </c>
      <c r="G106" s="17">
        <v>86.125944000000004</v>
      </c>
      <c r="H106" s="8" t="s">
        <v>9</v>
      </c>
    </row>
    <row r="107" spans="1:8" ht="18" customHeight="1" thickBot="1" x14ac:dyDescent="0.25">
      <c r="A107" s="18">
        <v>3</v>
      </c>
      <c r="B107" s="16" t="s">
        <v>672</v>
      </c>
      <c r="C107" s="19">
        <v>87.525999999999996</v>
      </c>
      <c r="D107" s="17">
        <f>C107*60/100</f>
        <v>52.515599999999992</v>
      </c>
      <c r="E107" s="19">
        <v>82.5</v>
      </c>
      <c r="F107" s="17">
        <f>E107*40/100</f>
        <v>33</v>
      </c>
      <c r="G107" s="17">
        <f>D107+F107</f>
        <v>85.515599999999992</v>
      </c>
      <c r="H107" s="8" t="s">
        <v>9</v>
      </c>
    </row>
    <row r="108" spans="1:8" ht="18" customHeight="1" thickBot="1" x14ac:dyDescent="0.25">
      <c r="A108" s="18">
        <v>4</v>
      </c>
      <c r="B108" s="16" t="s">
        <v>675</v>
      </c>
      <c r="C108" s="19">
        <v>89.635999999999996</v>
      </c>
      <c r="D108" s="17">
        <f>C108*60/100</f>
        <v>53.781599999999997</v>
      </c>
      <c r="E108" s="19">
        <v>75</v>
      </c>
      <c r="F108" s="17">
        <f>E108*40/100</f>
        <v>30</v>
      </c>
      <c r="G108" s="17">
        <f>D108+F108</f>
        <v>83.781599999999997</v>
      </c>
      <c r="H108" s="8" t="s">
        <v>9</v>
      </c>
    </row>
    <row r="109" spans="1:8" ht="18" customHeight="1" thickBot="1" x14ac:dyDescent="0.25">
      <c r="A109" s="18">
        <v>5</v>
      </c>
      <c r="B109" s="16" t="s">
        <v>680</v>
      </c>
      <c r="C109" s="19">
        <v>90.144000000000005</v>
      </c>
      <c r="D109" s="17">
        <f>C109*60/100</f>
        <v>54.086400000000005</v>
      </c>
      <c r="E109" s="19">
        <v>68.75</v>
      </c>
      <c r="F109" s="17">
        <f>E109*40/100</f>
        <v>27.5</v>
      </c>
      <c r="G109" s="17">
        <f>D109+F109</f>
        <v>81.586399999999998</v>
      </c>
      <c r="H109" s="8" t="s">
        <v>9</v>
      </c>
    </row>
    <row r="110" spans="1:8" ht="18" customHeight="1" thickBot="1" x14ac:dyDescent="0.25">
      <c r="A110" s="18">
        <v>6</v>
      </c>
      <c r="B110" s="16" t="s">
        <v>682</v>
      </c>
      <c r="C110" s="19">
        <v>83.435000000000002</v>
      </c>
      <c r="D110" s="17">
        <v>50.061000000000007</v>
      </c>
      <c r="E110" s="19">
        <v>78.75</v>
      </c>
      <c r="F110" s="17">
        <v>31.5</v>
      </c>
      <c r="G110" s="17">
        <v>81.561000000000007</v>
      </c>
      <c r="H110" s="8" t="s">
        <v>9</v>
      </c>
    </row>
    <row r="111" spans="1:8" ht="18" customHeight="1" thickBot="1" x14ac:dyDescent="0.25">
      <c r="A111" s="18">
        <v>7</v>
      </c>
      <c r="B111" s="16" t="s">
        <v>685</v>
      </c>
      <c r="C111" s="19">
        <v>78.391000000000005</v>
      </c>
      <c r="D111" s="17">
        <f>C111*60/100</f>
        <v>47.034599999999998</v>
      </c>
      <c r="E111" s="19">
        <v>77.5</v>
      </c>
      <c r="F111" s="17">
        <f>E111*40/100</f>
        <v>31</v>
      </c>
      <c r="G111" s="17">
        <f>D111+F111</f>
        <v>78.034599999999998</v>
      </c>
      <c r="H111" s="8" t="s">
        <v>9</v>
      </c>
    </row>
    <row r="112" spans="1:8" ht="18" customHeight="1" thickBot="1" x14ac:dyDescent="0.25">
      <c r="A112" s="18">
        <v>8</v>
      </c>
      <c r="B112" s="16" t="s">
        <v>687</v>
      </c>
      <c r="C112" s="19">
        <v>85.233590000000007</v>
      </c>
      <c r="D112" s="17">
        <f>C112*60/100</f>
        <v>51.140154000000003</v>
      </c>
      <c r="E112" s="19">
        <v>63.75</v>
      </c>
      <c r="F112" s="17">
        <f>E112*40/100</f>
        <v>25.5</v>
      </c>
      <c r="G112" s="17">
        <f>D112+F112</f>
        <v>76.640153999999995</v>
      </c>
      <c r="H112" s="8" t="s">
        <v>9</v>
      </c>
    </row>
    <row r="113" spans="1:8" ht="18" customHeight="1" thickBot="1" x14ac:dyDescent="0.25">
      <c r="A113" s="18">
        <v>9</v>
      </c>
      <c r="B113" s="16" t="s">
        <v>688</v>
      </c>
      <c r="C113" s="19">
        <v>74.263999999999996</v>
      </c>
      <c r="D113" s="17">
        <f>C113*60/100</f>
        <v>44.558399999999999</v>
      </c>
      <c r="E113" s="19">
        <v>80</v>
      </c>
      <c r="F113" s="17">
        <f>E113*40/100</f>
        <v>32</v>
      </c>
      <c r="G113" s="17">
        <f>D113+F113</f>
        <v>76.558400000000006</v>
      </c>
      <c r="H113" s="8" t="s">
        <v>9</v>
      </c>
    </row>
    <row r="114" spans="1:8" ht="18" customHeight="1" thickBot="1" x14ac:dyDescent="0.25">
      <c r="A114" s="18">
        <v>10</v>
      </c>
      <c r="B114" s="16" t="s">
        <v>694</v>
      </c>
      <c r="C114" s="19">
        <v>81.242599999999996</v>
      </c>
      <c r="D114" s="17">
        <f>C114*60/100</f>
        <v>48.745559999999998</v>
      </c>
      <c r="E114" s="19">
        <v>58.75</v>
      </c>
      <c r="F114" s="17">
        <f>E114*40/100</f>
        <v>23.5</v>
      </c>
      <c r="G114" s="17">
        <f>D114+F114</f>
        <v>72.245559999999998</v>
      </c>
      <c r="H114" s="8" t="s">
        <v>9</v>
      </c>
    </row>
    <row r="115" spans="1:8" ht="18" customHeight="1" thickBot="1" x14ac:dyDescent="0.25">
      <c r="A115" s="18">
        <v>11</v>
      </c>
      <c r="B115" s="16" t="s">
        <v>695</v>
      </c>
      <c r="C115" s="19">
        <v>77.432000000000002</v>
      </c>
      <c r="D115" s="17">
        <f>C115*60/100</f>
        <v>46.459200000000003</v>
      </c>
      <c r="E115" s="19">
        <v>61.25</v>
      </c>
      <c r="F115" s="17">
        <f>E115*40/100</f>
        <v>24.5</v>
      </c>
      <c r="G115" s="17">
        <f>D115+F115</f>
        <v>70.95920000000001</v>
      </c>
      <c r="H115" s="8" t="s">
        <v>11</v>
      </c>
    </row>
    <row r="116" spans="1:8" ht="18" customHeight="1" thickBot="1" x14ac:dyDescent="0.25">
      <c r="A116" s="18">
        <v>12</v>
      </c>
      <c r="B116" s="16" t="s">
        <v>697</v>
      </c>
      <c r="C116" s="19">
        <v>78.510000000000005</v>
      </c>
      <c r="D116" s="17">
        <v>47.106000000000002</v>
      </c>
      <c r="E116" s="19">
        <v>53.75</v>
      </c>
      <c r="F116" s="17">
        <v>21.5</v>
      </c>
      <c r="G116" s="17">
        <v>68.605999999999995</v>
      </c>
      <c r="H116" s="8" t="s">
        <v>11</v>
      </c>
    </row>
    <row r="117" spans="1:8" ht="18" customHeight="1" thickBot="1" x14ac:dyDescent="0.25">
      <c r="A117" s="18">
        <v>13</v>
      </c>
      <c r="B117" s="16" t="s">
        <v>668</v>
      </c>
      <c r="C117" s="19">
        <v>95.656000000000006</v>
      </c>
      <c r="D117" s="17">
        <f>C117*60/100</f>
        <v>57.393600000000006</v>
      </c>
      <c r="E117" s="19">
        <v>87.5</v>
      </c>
      <c r="F117" s="17">
        <f>E117*40/100</f>
        <v>35</v>
      </c>
      <c r="G117" s="17">
        <f>D117+F117</f>
        <v>92.393600000000006</v>
      </c>
      <c r="H117" s="8" t="s">
        <v>10</v>
      </c>
    </row>
    <row r="118" spans="1:8" ht="18" customHeight="1" thickBot="1" x14ac:dyDescent="0.25">
      <c r="A118" s="18">
        <v>14</v>
      </c>
      <c r="B118" s="16" t="s">
        <v>671</v>
      </c>
      <c r="C118" s="19">
        <v>89.534000000000006</v>
      </c>
      <c r="D118" s="17">
        <v>53.720399999999998</v>
      </c>
      <c r="E118" s="19">
        <v>80</v>
      </c>
      <c r="F118" s="17">
        <v>32</v>
      </c>
      <c r="G118" s="17">
        <v>85.720399999999998</v>
      </c>
      <c r="H118" s="16" t="s">
        <v>10</v>
      </c>
    </row>
    <row r="119" spans="1:8" ht="18" customHeight="1" thickBot="1" x14ac:dyDescent="0.25">
      <c r="A119" s="18">
        <v>15</v>
      </c>
      <c r="B119" s="16" t="s">
        <v>673</v>
      </c>
      <c r="C119" s="19">
        <v>85.888999999999996</v>
      </c>
      <c r="D119" s="17">
        <f t="shared" ref="D119:D125" si="6">C119*60/100</f>
        <v>51.5334</v>
      </c>
      <c r="E119" s="19">
        <v>82.5</v>
      </c>
      <c r="F119" s="17">
        <f t="shared" ref="F119:F125" si="7">E119*40/100</f>
        <v>33</v>
      </c>
      <c r="G119" s="17">
        <f t="shared" ref="G119:G125" si="8">D119+F119</f>
        <v>84.5334</v>
      </c>
      <c r="H119" s="16" t="s">
        <v>10</v>
      </c>
    </row>
    <row r="120" spans="1:8" ht="18" customHeight="1" thickBot="1" x14ac:dyDescent="0.25">
      <c r="A120" s="18">
        <v>16</v>
      </c>
      <c r="B120" s="16" t="s">
        <v>674</v>
      </c>
      <c r="C120" s="19">
        <v>87.375</v>
      </c>
      <c r="D120" s="17">
        <f t="shared" si="6"/>
        <v>52.424999999999997</v>
      </c>
      <c r="E120" s="19">
        <v>78.75</v>
      </c>
      <c r="F120" s="17">
        <f t="shared" si="7"/>
        <v>31.5</v>
      </c>
      <c r="G120" s="17">
        <f t="shared" si="8"/>
        <v>83.924999999999997</v>
      </c>
      <c r="H120" s="16" t="s">
        <v>10</v>
      </c>
    </row>
    <row r="121" spans="1:8" ht="18" customHeight="1" thickBot="1" x14ac:dyDescent="0.25">
      <c r="A121" s="18">
        <v>17</v>
      </c>
      <c r="B121" s="16" t="s">
        <v>676</v>
      </c>
      <c r="C121" s="19">
        <v>81.529600000000002</v>
      </c>
      <c r="D121" s="17">
        <f t="shared" si="6"/>
        <v>48.917760000000001</v>
      </c>
      <c r="E121" s="19">
        <v>83.75</v>
      </c>
      <c r="F121" s="17">
        <f t="shared" si="7"/>
        <v>33.5</v>
      </c>
      <c r="G121" s="17">
        <f t="shared" si="8"/>
        <v>82.417760000000001</v>
      </c>
      <c r="H121" s="16" t="s">
        <v>10</v>
      </c>
    </row>
    <row r="122" spans="1:8" ht="18" customHeight="1" thickBot="1" x14ac:dyDescent="0.25">
      <c r="A122" s="18">
        <v>18</v>
      </c>
      <c r="B122" s="16" t="s">
        <v>677</v>
      </c>
      <c r="C122" s="19">
        <v>90.150999999999996</v>
      </c>
      <c r="D122" s="17">
        <f t="shared" si="6"/>
        <v>54.090599999999995</v>
      </c>
      <c r="E122" s="19">
        <v>70</v>
      </c>
      <c r="F122" s="17">
        <f t="shared" si="7"/>
        <v>28</v>
      </c>
      <c r="G122" s="17">
        <f t="shared" si="8"/>
        <v>82.090599999999995</v>
      </c>
      <c r="H122" s="16" t="s">
        <v>10</v>
      </c>
    </row>
    <row r="123" spans="1:8" ht="18" customHeight="1" thickBot="1" x14ac:dyDescent="0.25">
      <c r="A123" s="18">
        <v>19</v>
      </c>
      <c r="B123" s="16" t="s">
        <v>678</v>
      </c>
      <c r="C123" s="19">
        <v>90.141999999999996</v>
      </c>
      <c r="D123" s="17">
        <f t="shared" si="6"/>
        <v>54.085199999999993</v>
      </c>
      <c r="E123" s="19">
        <v>70</v>
      </c>
      <c r="F123" s="17">
        <f t="shared" si="7"/>
        <v>28</v>
      </c>
      <c r="G123" s="17">
        <f t="shared" si="8"/>
        <v>82.085199999999986</v>
      </c>
      <c r="H123" s="16" t="s">
        <v>10</v>
      </c>
    </row>
    <row r="124" spans="1:8" ht="18" customHeight="1" thickBot="1" x14ac:dyDescent="0.25">
      <c r="A124" s="18">
        <v>20</v>
      </c>
      <c r="B124" s="16" t="s">
        <v>679</v>
      </c>
      <c r="C124" s="19">
        <v>87.417000000000002</v>
      </c>
      <c r="D124" s="17">
        <f t="shared" si="6"/>
        <v>52.450200000000002</v>
      </c>
      <c r="E124" s="19">
        <v>73.75</v>
      </c>
      <c r="F124" s="17">
        <f t="shared" si="7"/>
        <v>29.5</v>
      </c>
      <c r="G124" s="17">
        <f t="shared" si="8"/>
        <v>81.950199999999995</v>
      </c>
      <c r="H124" s="16" t="s">
        <v>10</v>
      </c>
    </row>
    <row r="125" spans="1:8" ht="18" customHeight="1" thickBot="1" x14ac:dyDescent="0.25">
      <c r="A125" s="18">
        <v>21</v>
      </c>
      <c r="B125" s="16" t="s">
        <v>681</v>
      </c>
      <c r="C125" s="19">
        <v>92.618179999999995</v>
      </c>
      <c r="D125" s="17">
        <f t="shared" si="6"/>
        <v>55.570908000000003</v>
      </c>
      <c r="E125" s="19">
        <v>65</v>
      </c>
      <c r="F125" s="17">
        <f t="shared" si="7"/>
        <v>26</v>
      </c>
      <c r="G125" s="17">
        <f t="shared" si="8"/>
        <v>81.570908000000003</v>
      </c>
      <c r="H125" s="16" t="s">
        <v>10</v>
      </c>
    </row>
    <row r="126" spans="1:8" ht="18" customHeight="1" thickBot="1" x14ac:dyDescent="0.25">
      <c r="A126" s="18">
        <v>22</v>
      </c>
      <c r="B126" s="16" t="s">
        <v>683</v>
      </c>
      <c r="C126" s="19">
        <v>83.021000000000001</v>
      </c>
      <c r="D126" s="17">
        <f t="shared" ref="D126:D133" si="9">C126*60/100</f>
        <v>49.812600000000003</v>
      </c>
      <c r="E126" s="19">
        <v>75</v>
      </c>
      <c r="F126" s="17">
        <f t="shared" ref="F126:F133" si="10">E126*40/100</f>
        <v>30</v>
      </c>
      <c r="G126" s="17">
        <f t="shared" ref="G126:G133" si="11">D126+F126</f>
        <v>79.812600000000003</v>
      </c>
      <c r="H126" s="16" t="s">
        <v>10</v>
      </c>
    </row>
    <row r="127" spans="1:8" ht="18" customHeight="1" thickBot="1" x14ac:dyDescent="0.25">
      <c r="A127" s="18">
        <v>23</v>
      </c>
      <c r="B127" s="16" t="s">
        <v>684</v>
      </c>
      <c r="C127" s="19">
        <v>82.08</v>
      </c>
      <c r="D127" s="17">
        <f t="shared" si="9"/>
        <v>49.248000000000005</v>
      </c>
      <c r="E127" s="19">
        <v>76.25</v>
      </c>
      <c r="F127" s="17">
        <f t="shared" si="10"/>
        <v>30.5</v>
      </c>
      <c r="G127" s="17">
        <f t="shared" si="11"/>
        <v>79.748000000000005</v>
      </c>
      <c r="H127" s="16" t="s">
        <v>10</v>
      </c>
    </row>
    <row r="128" spans="1:8" ht="18" customHeight="1" thickBot="1" x14ac:dyDescent="0.25">
      <c r="A128" s="18">
        <v>24</v>
      </c>
      <c r="B128" s="16" t="s">
        <v>686</v>
      </c>
      <c r="C128" s="19">
        <v>86.203000000000003</v>
      </c>
      <c r="D128" s="17">
        <f t="shared" si="9"/>
        <v>51.721800000000002</v>
      </c>
      <c r="E128" s="19">
        <v>65</v>
      </c>
      <c r="F128" s="17">
        <f t="shared" si="10"/>
        <v>26</v>
      </c>
      <c r="G128" s="17">
        <f t="shared" si="11"/>
        <v>77.721800000000002</v>
      </c>
      <c r="H128" s="16" t="s">
        <v>10</v>
      </c>
    </row>
    <row r="129" spans="1:8" ht="18" customHeight="1" thickBot="1" x14ac:dyDescent="0.25">
      <c r="A129" s="18">
        <v>25</v>
      </c>
      <c r="B129" s="16" t="s">
        <v>689</v>
      </c>
      <c r="C129" s="19">
        <v>79.239999999999995</v>
      </c>
      <c r="D129" s="17">
        <f>C129*60/100</f>
        <v>47.543999999999997</v>
      </c>
      <c r="E129" s="19">
        <v>72.5</v>
      </c>
      <c r="F129" s="17">
        <f>E129*40/100</f>
        <v>29</v>
      </c>
      <c r="G129" s="17">
        <f>D129+F129</f>
        <v>76.543999999999997</v>
      </c>
      <c r="H129" s="8" t="s">
        <v>10</v>
      </c>
    </row>
    <row r="130" spans="1:8" ht="18" customHeight="1" thickBot="1" x14ac:dyDescent="0.25">
      <c r="A130" s="18">
        <v>26</v>
      </c>
      <c r="B130" s="16" t="s">
        <v>690</v>
      </c>
      <c r="C130" s="19">
        <v>80.573999999999998</v>
      </c>
      <c r="D130" s="17">
        <f t="shared" si="9"/>
        <v>48.344399999999993</v>
      </c>
      <c r="E130" s="19">
        <v>70</v>
      </c>
      <c r="F130" s="17">
        <f t="shared" si="10"/>
        <v>28</v>
      </c>
      <c r="G130" s="17">
        <f t="shared" si="11"/>
        <v>76.344399999999993</v>
      </c>
      <c r="H130" s="16" t="s">
        <v>10</v>
      </c>
    </row>
    <row r="131" spans="1:8" ht="18" customHeight="1" thickBot="1" x14ac:dyDescent="0.25">
      <c r="A131" s="18">
        <v>27</v>
      </c>
      <c r="B131" s="16" t="s">
        <v>691</v>
      </c>
      <c r="C131" s="19">
        <v>84.320999999999998</v>
      </c>
      <c r="D131" s="17">
        <f t="shared" si="9"/>
        <v>50.592600000000004</v>
      </c>
      <c r="E131" s="19">
        <v>61.25</v>
      </c>
      <c r="F131" s="17">
        <f t="shared" si="10"/>
        <v>24.5</v>
      </c>
      <c r="G131" s="17">
        <f t="shared" si="11"/>
        <v>75.092600000000004</v>
      </c>
      <c r="H131" s="16" t="s">
        <v>10</v>
      </c>
    </row>
    <row r="132" spans="1:8" ht="18" customHeight="1" thickBot="1" x14ac:dyDescent="0.25">
      <c r="A132" s="18">
        <v>28</v>
      </c>
      <c r="B132" s="16" t="s">
        <v>692</v>
      </c>
      <c r="C132" s="19">
        <v>87.040999999999997</v>
      </c>
      <c r="D132" s="17">
        <f t="shared" si="9"/>
        <v>52.224600000000002</v>
      </c>
      <c r="E132" s="19">
        <v>55</v>
      </c>
      <c r="F132" s="17">
        <f t="shared" si="10"/>
        <v>22</v>
      </c>
      <c r="G132" s="17">
        <f t="shared" si="11"/>
        <v>74.224600000000009</v>
      </c>
      <c r="H132" s="16" t="s">
        <v>10</v>
      </c>
    </row>
    <row r="133" spans="1:8" ht="18" customHeight="1" thickBot="1" x14ac:dyDescent="0.25">
      <c r="A133" s="18">
        <v>29</v>
      </c>
      <c r="B133" s="16" t="s">
        <v>693</v>
      </c>
      <c r="C133" s="19">
        <v>77.796000000000006</v>
      </c>
      <c r="D133" s="17">
        <f t="shared" si="9"/>
        <v>46.677600000000005</v>
      </c>
      <c r="E133" s="19">
        <v>65</v>
      </c>
      <c r="F133" s="17">
        <f t="shared" si="10"/>
        <v>26</v>
      </c>
      <c r="G133" s="17">
        <f t="shared" si="11"/>
        <v>72.677600000000012</v>
      </c>
      <c r="H133" s="16" t="s">
        <v>10</v>
      </c>
    </row>
    <row r="134" spans="1:8" ht="18" customHeight="1" thickBot="1" x14ac:dyDescent="0.25">
      <c r="A134" s="18">
        <v>30</v>
      </c>
      <c r="B134" s="16" t="s">
        <v>696</v>
      </c>
      <c r="C134" s="19">
        <v>82.134</v>
      </c>
      <c r="D134" s="17">
        <v>49.2804</v>
      </c>
      <c r="E134" s="19">
        <v>51.25</v>
      </c>
      <c r="F134" s="17">
        <v>20.5</v>
      </c>
      <c r="G134" s="17">
        <v>69.7804</v>
      </c>
      <c r="H134" s="16" t="s">
        <v>10</v>
      </c>
    </row>
    <row r="135" spans="1:8" ht="18" customHeight="1" thickBot="1" x14ac:dyDescent="0.25">
      <c r="A135" s="18">
        <v>31</v>
      </c>
      <c r="B135" s="16" t="s">
        <v>698</v>
      </c>
      <c r="C135" s="19">
        <v>79.046999999999997</v>
      </c>
      <c r="D135" s="17">
        <f>C135*60/100</f>
        <v>47.428199999999997</v>
      </c>
      <c r="E135" s="19">
        <v>52.5</v>
      </c>
      <c r="F135" s="17">
        <f>E135*40/100</f>
        <v>21</v>
      </c>
      <c r="G135" s="17">
        <f>D135+F135</f>
        <v>68.428200000000004</v>
      </c>
      <c r="H135" s="16" t="s">
        <v>10</v>
      </c>
    </row>
    <row r="136" spans="1:8" ht="18" customHeight="1" thickBot="1" x14ac:dyDescent="0.25">
      <c r="A136" s="18">
        <v>32</v>
      </c>
      <c r="B136" s="16" t="s">
        <v>699</v>
      </c>
      <c r="C136" s="19">
        <v>74.346000000000004</v>
      </c>
      <c r="D136" s="17">
        <f>C136*60/100</f>
        <v>44.607600000000005</v>
      </c>
      <c r="E136" s="19">
        <v>52.5</v>
      </c>
      <c r="F136" s="17">
        <f>E136*40/100</f>
        <v>21</v>
      </c>
      <c r="G136" s="17">
        <f>D136+F136</f>
        <v>65.607600000000005</v>
      </c>
      <c r="H136" s="16" t="s">
        <v>10</v>
      </c>
    </row>
    <row r="137" spans="1:8" ht="18" customHeight="1" thickBot="1" x14ac:dyDescent="0.25">
      <c r="A137" s="18">
        <v>33</v>
      </c>
      <c r="B137" s="16" t="s">
        <v>700</v>
      </c>
      <c r="C137" s="19"/>
      <c r="D137" s="17">
        <f>C137*60/100</f>
        <v>0</v>
      </c>
      <c r="E137" s="19"/>
      <c r="F137" s="17">
        <f>E137*40/100</f>
        <v>0</v>
      </c>
      <c r="G137" s="17">
        <f>D137+F137</f>
        <v>0</v>
      </c>
      <c r="H137" s="16" t="s">
        <v>10</v>
      </c>
    </row>
    <row r="139" spans="1:8" ht="13.5" thickBot="1" x14ac:dyDescent="0.25"/>
    <row r="140" spans="1:8" ht="16.5" customHeight="1" thickBot="1" x14ac:dyDescent="0.3">
      <c r="A140" s="45" t="s">
        <v>82</v>
      </c>
      <c r="B140" s="46"/>
      <c r="C140" s="46"/>
      <c r="D140" s="46"/>
      <c r="E140" s="46"/>
      <c r="F140" s="46"/>
      <c r="G140" s="46"/>
      <c r="H140" s="47"/>
    </row>
    <row r="141" spans="1:8" ht="12.75" customHeight="1" x14ac:dyDescent="0.2">
      <c r="A141" s="83" t="s">
        <v>0</v>
      </c>
      <c r="B141" s="84"/>
      <c r="C141" s="85">
        <v>43825</v>
      </c>
      <c r="D141" s="91"/>
      <c r="E141" s="92"/>
      <c r="F141" s="83" t="s">
        <v>12</v>
      </c>
      <c r="G141" s="84"/>
      <c r="H141" s="9" t="s">
        <v>83</v>
      </c>
    </row>
    <row r="142" spans="1:8" x14ac:dyDescent="0.2">
      <c r="A142" s="53" t="s">
        <v>1</v>
      </c>
      <c r="B142" s="54"/>
      <c r="C142" s="88">
        <v>30990</v>
      </c>
      <c r="D142" s="89"/>
      <c r="E142" s="90"/>
      <c r="F142" s="53" t="s">
        <v>13</v>
      </c>
      <c r="G142" s="54"/>
      <c r="H142" s="10" t="s">
        <v>24</v>
      </c>
    </row>
    <row r="143" spans="1:8" x14ac:dyDescent="0.2">
      <c r="A143" s="53" t="s">
        <v>2</v>
      </c>
      <c r="B143" s="54"/>
      <c r="C143" s="58" t="s">
        <v>84</v>
      </c>
      <c r="D143" s="59"/>
      <c r="E143" s="60"/>
      <c r="F143" s="53" t="s">
        <v>14</v>
      </c>
      <c r="G143" s="54"/>
      <c r="H143" s="10">
        <v>4</v>
      </c>
    </row>
    <row r="144" spans="1:8" ht="13.5" thickBot="1" x14ac:dyDescent="0.25">
      <c r="A144" s="61" t="s">
        <v>15</v>
      </c>
      <c r="B144" s="62"/>
      <c r="C144" s="63" t="s">
        <v>85</v>
      </c>
      <c r="D144" s="64"/>
      <c r="E144" s="65"/>
      <c r="F144" s="61" t="s">
        <v>16</v>
      </c>
      <c r="G144" s="62"/>
      <c r="H144" s="11">
        <v>1</v>
      </c>
    </row>
    <row r="145" spans="1:8" ht="13.5" thickBot="1" x14ac:dyDescent="0.25">
      <c r="A145" s="66" t="s">
        <v>17</v>
      </c>
      <c r="B145" s="67"/>
      <c r="C145" s="68" t="s">
        <v>86</v>
      </c>
      <c r="D145" s="68"/>
      <c r="E145" s="68"/>
      <c r="F145" s="68"/>
      <c r="G145" s="68"/>
      <c r="H145" s="12" t="s">
        <v>22</v>
      </c>
    </row>
    <row r="146" spans="1:8" ht="17.25" thickBot="1" x14ac:dyDescent="0.35">
      <c r="A146" s="69" t="s">
        <v>18</v>
      </c>
      <c r="B146" s="72" t="s">
        <v>3</v>
      </c>
      <c r="C146" s="75" t="s">
        <v>4</v>
      </c>
      <c r="D146" s="76"/>
      <c r="E146" s="76"/>
      <c r="F146" s="77"/>
      <c r="G146" s="72" t="s">
        <v>5</v>
      </c>
      <c r="H146" s="72" t="s">
        <v>6</v>
      </c>
    </row>
    <row r="147" spans="1:8" ht="13.5" thickBot="1" x14ac:dyDescent="0.25">
      <c r="A147" s="70"/>
      <c r="B147" s="73"/>
      <c r="C147" s="79" t="s">
        <v>7</v>
      </c>
      <c r="D147" s="80"/>
      <c r="E147" s="80" t="s">
        <v>19</v>
      </c>
      <c r="F147" s="81"/>
      <c r="G147" s="73"/>
      <c r="H147" s="73"/>
    </row>
    <row r="148" spans="1:8" ht="26.25" thickBot="1" x14ac:dyDescent="0.25">
      <c r="A148" s="82"/>
      <c r="B148" s="78"/>
      <c r="C148" s="13" t="s">
        <v>8</v>
      </c>
      <c r="D148" s="14" t="s">
        <v>20</v>
      </c>
      <c r="E148" s="14" t="s">
        <v>8</v>
      </c>
      <c r="F148" s="15" t="s">
        <v>21</v>
      </c>
      <c r="G148" s="78"/>
      <c r="H148" s="78"/>
    </row>
    <row r="149" spans="1:8" ht="18" customHeight="1" thickBot="1" x14ac:dyDescent="0.25">
      <c r="A149" s="18">
        <v>1</v>
      </c>
      <c r="B149" s="16" t="s">
        <v>87</v>
      </c>
      <c r="C149" s="19">
        <v>82.658000000000001</v>
      </c>
      <c r="D149" s="17">
        <f t="shared" ref="D149" si="12">C149*60/100</f>
        <v>49.594800000000006</v>
      </c>
      <c r="E149" s="19">
        <v>68.75</v>
      </c>
      <c r="F149" s="17">
        <f t="shared" ref="F149" si="13">E149*40/100</f>
        <v>27.5</v>
      </c>
      <c r="G149" s="17">
        <f t="shared" ref="G149" si="14">D149+F149</f>
        <v>77.094800000000006</v>
      </c>
      <c r="H149" s="8" t="s">
        <v>9</v>
      </c>
    </row>
    <row r="151" spans="1:8" ht="13.5" thickBot="1" x14ac:dyDescent="0.25"/>
    <row r="152" spans="1:8" ht="16.5" thickBot="1" x14ac:dyDescent="0.3">
      <c r="A152" s="45" t="s">
        <v>82</v>
      </c>
      <c r="B152" s="46"/>
      <c r="C152" s="46"/>
      <c r="D152" s="46"/>
      <c r="E152" s="46"/>
      <c r="F152" s="46"/>
      <c r="G152" s="46"/>
      <c r="H152" s="47"/>
    </row>
    <row r="153" spans="1:8" x14ac:dyDescent="0.2">
      <c r="A153" s="48" t="s">
        <v>0</v>
      </c>
      <c r="B153" s="49"/>
      <c r="C153" s="50">
        <v>43825</v>
      </c>
      <c r="D153" s="51"/>
      <c r="E153" s="52"/>
      <c r="F153" s="48" t="s">
        <v>12</v>
      </c>
      <c r="G153" s="49"/>
      <c r="H153" s="21" t="s">
        <v>891</v>
      </c>
    </row>
    <row r="154" spans="1:8" x14ac:dyDescent="0.2">
      <c r="A154" s="53" t="s">
        <v>1</v>
      </c>
      <c r="B154" s="54"/>
      <c r="C154" s="88">
        <v>30990</v>
      </c>
      <c r="D154" s="89"/>
      <c r="E154" s="90"/>
      <c r="F154" s="53" t="s">
        <v>13</v>
      </c>
      <c r="G154" s="54"/>
      <c r="H154" s="10" t="s">
        <v>24</v>
      </c>
    </row>
    <row r="155" spans="1:8" x14ac:dyDescent="0.2">
      <c r="A155" s="53" t="s">
        <v>2</v>
      </c>
      <c r="B155" s="54"/>
      <c r="C155" s="58" t="s">
        <v>84</v>
      </c>
      <c r="D155" s="59"/>
      <c r="E155" s="60"/>
      <c r="F155" s="53" t="s">
        <v>14</v>
      </c>
      <c r="G155" s="54"/>
      <c r="H155" s="10">
        <v>4</v>
      </c>
    </row>
    <row r="156" spans="1:8" ht="13.5" thickBot="1" x14ac:dyDescent="0.25">
      <c r="A156" s="61" t="s">
        <v>15</v>
      </c>
      <c r="B156" s="62"/>
      <c r="C156" s="63" t="s">
        <v>85</v>
      </c>
      <c r="D156" s="64"/>
      <c r="E156" s="65"/>
      <c r="F156" s="61" t="s">
        <v>16</v>
      </c>
      <c r="G156" s="62"/>
      <c r="H156" s="11">
        <v>1</v>
      </c>
    </row>
    <row r="157" spans="1:8" ht="13.5" thickBot="1" x14ac:dyDescent="0.25">
      <c r="A157" s="66" t="s">
        <v>17</v>
      </c>
      <c r="B157" s="67"/>
      <c r="C157" s="68" t="s">
        <v>892</v>
      </c>
      <c r="D157" s="68"/>
      <c r="E157" s="68"/>
      <c r="F157" s="68"/>
      <c r="G157" s="68"/>
      <c r="H157" s="12" t="s">
        <v>893</v>
      </c>
    </row>
    <row r="158" spans="1:8" ht="17.25" thickBot="1" x14ac:dyDescent="0.35">
      <c r="A158" s="69" t="s">
        <v>18</v>
      </c>
      <c r="B158" s="72" t="s">
        <v>3</v>
      </c>
      <c r="C158" s="75" t="s">
        <v>4</v>
      </c>
      <c r="D158" s="76"/>
      <c r="E158" s="76"/>
      <c r="F158" s="77"/>
      <c r="G158" s="72" t="s">
        <v>5</v>
      </c>
      <c r="H158" s="72" t="s">
        <v>6</v>
      </c>
    </row>
    <row r="159" spans="1:8" ht="13.5" thickBot="1" x14ac:dyDescent="0.25">
      <c r="A159" s="70"/>
      <c r="B159" s="73"/>
      <c r="C159" s="79" t="s">
        <v>7</v>
      </c>
      <c r="D159" s="80"/>
      <c r="E159" s="80" t="s">
        <v>19</v>
      </c>
      <c r="F159" s="81"/>
      <c r="G159" s="73"/>
      <c r="H159" s="73"/>
    </row>
    <row r="160" spans="1:8" ht="26.25" thickBot="1" x14ac:dyDescent="0.25">
      <c r="A160" s="71"/>
      <c r="B160" s="74"/>
      <c r="C160" s="4" t="s">
        <v>8</v>
      </c>
      <c r="D160" s="5" t="s">
        <v>20</v>
      </c>
      <c r="E160" s="5" t="s">
        <v>8</v>
      </c>
      <c r="F160" s="6" t="s">
        <v>21</v>
      </c>
      <c r="G160" s="74"/>
      <c r="H160" s="78"/>
    </row>
    <row r="161" spans="1:8" ht="18" customHeight="1" thickBot="1" x14ac:dyDescent="0.25">
      <c r="A161" s="18">
        <v>1</v>
      </c>
      <c r="B161" s="16" t="s">
        <v>894</v>
      </c>
      <c r="C161" s="19">
        <v>76.116</v>
      </c>
      <c r="D161" s="17">
        <f t="shared" ref="D161" si="15">C161*60/100</f>
        <v>45.669600000000003</v>
      </c>
      <c r="E161" s="19">
        <v>91.25</v>
      </c>
      <c r="F161" s="17">
        <f t="shared" ref="F161" si="16">E161*40/100</f>
        <v>36.5</v>
      </c>
      <c r="G161" s="17">
        <f t="shared" ref="G161" si="17">D161+F161</f>
        <v>82.169600000000003</v>
      </c>
      <c r="H161" s="8" t="s">
        <v>9</v>
      </c>
    </row>
    <row r="163" spans="1:8" ht="13.5" thickBot="1" x14ac:dyDescent="0.25"/>
    <row r="164" spans="1:8" ht="16.5" thickBot="1" x14ac:dyDescent="0.3">
      <c r="A164" s="45" t="s">
        <v>82</v>
      </c>
      <c r="B164" s="46"/>
      <c r="C164" s="46"/>
      <c r="D164" s="46"/>
      <c r="E164" s="46"/>
      <c r="F164" s="46"/>
      <c r="G164" s="46"/>
      <c r="H164" s="47"/>
    </row>
    <row r="165" spans="1:8" x14ac:dyDescent="0.2">
      <c r="A165" s="83" t="s">
        <v>0</v>
      </c>
      <c r="B165" s="84"/>
      <c r="C165" s="85">
        <v>43825</v>
      </c>
      <c r="D165" s="86"/>
      <c r="E165" s="87"/>
      <c r="F165" s="83" t="s">
        <v>12</v>
      </c>
      <c r="G165" s="84"/>
      <c r="H165" s="9" t="s">
        <v>88</v>
      </c>
    </row>
    <row r="166" spans="1:8" x14ac:dyDescent="0.2">
      <c r="A166" s="53" t="s">
        <v>1</v>
      </c>
      <c r="B166" s="54"/>
      <c r="C166" s="88">
        <v>30990</v>
      </c>
      <c r="D166" s="89"/>
      <c r="E166" s="90"/>
      <c r="F166" s="53" t="s">
        <v>13</v>
      </c>
      <c r="G166" s="54"/>
      <c r="H166" s="10" t="s">
        <v>24</v>
      </c>
    </row>
    <row r="167" spans="1:8" x14ac:dyDescent="0.2">
      <c r="A167" s="53" t="s">
        <v>2</v>
      </c>
      <c r="B167" s="54"/>
      <c r="C167" s="58" t="s">
        <v>89</v>
      </c>
      <c r="D167" s="59"/>
      <c r="E167" s="60"/>
      <c r="F167" s="53" t="s">
        <v>14</v>
      </c>
      <c r="G167" s="54"/>
      <c r="H167" s="10">
        <v>5</v>
      </c>
    </row>
    <row r="168" spans="1:8" ht="13.5" thickBot="1" x14ac:dyDescent="0.25">
      <c r="A168" s="61" t="s">
        <v>15</v>
      </c>
      <c r="B168" s="62"/>
      <c r="C168" s="63" t="s">
        <v>90</v>
      </c>
      <c r="D168" s="64"/>
      <c r="E168" s="65"/>
      <c r="F168" s="61" t="s">
        <v>16</v>
      </c>
      <c r="G168" s="62"/>
      <c r="H168" s="11">
        <v>1</v>
      </c>
    </row>
    <row r="169" spans="1:8" ht="13.5" thickBot="1" x14ac:dyDescent="0.25">
      <c r="A169" s="66" t="s">
        <v>17</v>
      </c>
      <c r="B169" s="67"/>
      <c r="C169" s="68" t="s">
        <v>91</v>
      </c>
      <c r="D169" s="68"/>
      <c r="E169" s="68"/>
      <c r="F169" s="68"/>
      <c r="G169" s="68"/>
      <c r="H169" s="12" t="s">
        <v>92</v>
      </c>
    </row>
    <row r="170" spans="1:8" ht="17.25" thickBot="1" x14ac:dyDescent="0.35">
      <c r="A170" s="69" t="s">
        <v>18</v>
      </c>
      <c r="B170" s="72" t="s">
        <v>3</v>
      </c>
      <c r="C170" s="75" t="s">
        <v>4</v>
      </c>
      <c r="D170" s="76"/>
      <c r="E170" s="76"/>
      <c r="F170" s="77"/>
      <c r="G170" s="72" t="s">
        <v>5</v>
      </c>
      <c r="H170" s="72" t="s">
        <v>6</v>
      </c>
    </row>
    <row r="171" spans="1:8" ht="13.5" thickBot="1" x14ac:dyDescent="0.25">
      <c r="A171" s="70"/>
      <c r="B171" s="73"/>
      <c r="C171" s="79" t="s">
        <v>7</v>
      </c>
      <c r="D171" s="80"/>
      <c r="E171" s="80" t="s">
        <v>19</v>
      </c>
      <c r="F171" s="81"/>
      <c r="G171" s="73"/>
      <c r="H171" s="73"/>
    </row>
    <row r="172" spans="1:8" ht="26.25" thickBot="1" x14ac:dyDescent="0.25">
      <c r="A172" s="82"/>
      <c r="B172" s="78"/>
      <c r="C172" s="13" t="s">
        <v>8</v>
      </c>
      <c r="D172" s="14" t="s">
        <v>20</v>
      </c>
      <c r="E172" s="14" t="s">
        <v>8</v>
      </c>
      <c r="F172" s="15" t="s">
        <v>21</v>
      </c>
      <c r="G172" s="78"/>
      <c r="H172" s="78"/>
    </row>
    <row r="173" spans="1:8" ht="18" customHeight="1" thickBot="1" x14ac:dyDescent="0.25">
      <c r="A173" s="18">
        <v>1</v>
      </c>
      <c r="B173" s="16" t="s">
        <v>93</v>
      </c>
      <c r="C173" s="19">
        <v>70.524000000000001</v>
      </c>
      <c r="D173" s="17">
        <f>C173*60/100</f>
        <v>42.314400000000006</v>
      </c>
      <c r="E173" s="19">
        <v>77.5</v>
      </c>
      <c r="F173" s="17">
        <f>E173*40/100</f>
        <v>31</v>
      </c>
      <c r="G173" s="17">
        <f>D173+F173</f>
        <v>73.314400000000006</v>
      </c>
      <c r="H173" s="8" t="s">
        <v>9</v>
      </c>
    </row>
    <row r="174" spans="1:8" ht="18" customHeight="1" thickBot="1" x14ac:dyDescent="0.25">
      <c r="A174" s="18">
        <v>2</v>
      </c>
      <c r="B174" s="16" t="s">
        <v>94</v>
      </c>
      <c r="C174" s="19">
        <v>73.432000000000002</v>
      </c>
      <c r="D174" s="17">
        <f>C174*60/100</f>
        <v>44.059200000000004</v>
      </c>
      <c r="E174" s="19">
        <v>60</v>
      </c>
      <c r="F174" s="17">
        <f>E174*40/100</f>
        <v>24</v>
      </c>
      <c r="G174" s="17">
        <f>D174+F174</f>
        <v>68.059200000000004</v>
      </c>
      <c r="H174" s="8" t="s">
        <v>10</v>
      </c>
    </row>
    <row r="176" spans="1:8" ht="13.5" thickBot="1" x14ac:dyDescent="0.25"/>
    <row r="177" spans="1:8" ht="16.5" thickBot="1" x14ac:dyDescent="0.3">
      <c r="A177" s="45" t="s">
        <v>82</v>
      </c>
      <c r="B177" s="46"/>
      <c r="C177" s="46"/>
      <c r="D177" s="46"/>
      <c r="E177" s="46"/>
      <c r="F177" s="46"/>
      <c r="G177" s="46"/>
      <c r="H177" s="47"/>
    </row>
    <row r="178" spans="1:8" x14ac:dyDescent="0.2">
      <c r="A178" s="83" t="s">
        <v>0</v>
      </c>
      <c r="B178" s="84"/>
      <c r="C178" s="85">
        <v>43825</v>
      </c>
      <c r="D178" s="86"/>
      <c r="E178" s="87"/>
      <c r="F178" s="83" t="s">
        <v>12</v>
      </c>
      <c r="G178" s="84"/>
      <c r="H178" s="9" t="s">
        <v>812</v>
      </c>
    </row>
    <row r="179" spans="1:8" x14ac:dyDescent="0.2">
      <c r="A179" s="53" t="s">
        <v>1</v>
      </c>
      <c r="B179" s="54"/>
      <c r="C179" s="88">
        <v>30990</v>
      </c>
      <c r="D179" s="89"/>
      <c r="E179" s="90"/>
      <c r="F179" s="53" t="s">
        <v>13</v>
      </c>
      <c r="G179" s="54"/>
      <c r="H179" s="10" t="s">
        <v>24</v>
      </c>
    </row>
    <row r="180" spans="1:8" x14ac:dyDescent="0.2">
      <c r="A180" s="53" t="s">
        <v>2</v>
      </c>
      <c r="B180" s="54"/>
      <c r="C180" s="58" t="s">
        <v>813</v>
      </c>
      <c r="D180" s="59"/>
      <c r="E180" s="60"/>
      <c r="F180" s="53" t="s">
        <v>14</v>
      </c>
      <c r="G180" s="54"/>
      <c r="H180" s="10">
        <v>5</v>
      </c>
    </row>
    <row r="181" spans="1:8" ht="13.5" thickBot="1" x14ac:dyDescent="0.25">
      <c r="A181" s="61" t="s">
        <v>15</v>
      </c>
      <c r="B181" s="62"/>
      <c r="C181" s="63" t="s">
        <v>814</v>
      </c>
      <c r="D181" s="64"/>
      <c r="E181" s="65"/>
      <c r="F181" s="61" t="s">
        <v>16</v>
      </c>
      <c r="G181" s="62"/>
      <c r="H181" s="11">
        <v>1</v>
      </c>
    </row>
    <row r="182" spans="1:8" ht="13.5" thickBot="1" x14ac:dyDescent="0.25">
      <c r="A182" s="66" t="s">
        <v>17</v>
      </c>
      <c r="B182" s="67"/>
      <c r="C182" s="68" t="s">
        <v>815</v>
      </c>
      <c r="D182" s="68"/>
      <c r="E182" s="68"/>
      <c r="F182" s="68"/>
      <c r="G182" s="68"/>
      <c r="H182" s="12" t="s">
        <v>816</v>
      </c>
    </row>
    <row r="183" spans="1:8" ht="17.25" thickBot="1" x14ac:dyDescent="0.35">
      <c r="A183" s="69" t="s">
        <v>18</v>
      </c>
      <c r="B183" s="72" t="s">
        <v>3</v>
      </c>
      <c r="C183" s="75" t="s">
        <v>4</v>
      </c>
      <c r="D183" s="76"/>
      <c r="E183" s="76"/>
      <c r="F183" s="77"/>
      <c r="G183" s="72" t="s">
        <v>5</v>
      </c>
      <c r="H183" s="72" t="s">
        <v>6</v>
      </c>
    </row>
    <row r="184" spans="1:8" ht="13.5" thickBot="1" x14ac:dyDescent="0.25">
      <c r="A184" s="70"/>
      <c r="B184" s="73"/>
      <c r="C184" s="79" t="s">
        <v>7</v>
      </c>
      <c r="D184" s="80"/>
      <c r="E184" s="80" t="s">
        <v>19</v>
      </c>
      <c r="F184" s="81"/>
      <c r="G184" s="73"/>
      <c r="H184" s="73"/>
    </row>
    <row r="185" spans="1:8" ht="26.25" thickBot="1" x14ac:dyDescent="0.25">
      <c r="A185" s="71"/>
      <c r="B185" s="74"/>
      <c r="C185" s="4" t="s">
        <v>8</v>
      </c>
      <c r="D185" s="5" t="s">
        <v>20</v>
      </c>
      <c r="E185" s="5" t="s">
        <v>8</v>
      </c>
      <c r="F185" s="6" t="s">
        <v>21</v>
      </c>
      <c r="G185" s="74"/>
      <c r="H185" s="78"/>
    </row>
    <row r="186" spans="1:8" ht="18" customHeight="1" thickBot="1" x14ac:dyDescent="0.25">
      <c r="A186" s="18">
        <v>1</v>
      </c>
      <c r="B186" s="16" t="s">
        <v>817</v>
      </c>
      <c r="C186" s="19">
        <v>95.942999999999998</v>
      </c>
      <c r="D186" s="17">
        <f>C186*60/100</f>
        <v>57.565799999999996</v>
      </c>
      <c r="E186" s="19">
        <v>92.5</v>
      </c>
      <c r="F186" s="17">
        <f>E186*40/100</f>
        <v>37</v>
      </c>
      <c r="G186" s="17">
        <f>D186+F186</f>
        <v>94.565799999999996</v>
      </c>
      <c r="H186" s="8" t="s">
        <v>9</v>
      </c>
    </row>
    <row r="187" spans="1:8" ht="18" customHeight="1" thickBot="1" x14ac:dyDescent="0.25">
      <c r="A187" s="18">
        <v>2</v>
      </c>
      <c r="B187" s="16" t="s">
        <v>818</v>
      </c>
      <c r="C187" s="19">
        <v>88.361999999999995</v>
      </c>
      <c r="D187" s="17">
        <v>53.017199999999995</v>
      </c>
      <c r="E187" s="19">
        <v>93.75</v>
      </c>
      <c r="F187" s="17">
        <v>37.5</v>
      </c>
      <c r="G187" s="17">
        <v>90.517200000000003</v>
      </c>
      <c r="H187" s="8" t="s">
        <v>9</v>
      </c>
    </row>
    <row r="188" spans="1:8" ht="18" customHeight="1" thickBot="1" x14ac:dyDescent="0.25">
      <c r="A188" s="18">
        <v>3</v>
      </c>
      <c r="B188" s="16" t="s">
        <v>819</v>
      </c>
      <c r="C188" s="19">
        <v>88.263999999999996</v>
      </c>
      <c r="D188" s="17">
        <f t="shared" ref="D188:D208" si="18">C188*60/100</f>
        <v>52.958400000000005</v>
      </c>
      <c r="E188" s="19">
        <v>92.5</v>
      </c>
      <c r="F188" s="17">
        <f t="shared" ref="F188:F208" si="19">E188*40/100</f>
        <v>37</v>
      </c>
      <c r="G188" s="17">
        <f t="shared" ref="G188:G208" si="20">D188+F188</f>
        <v>89.958400000000012</v>
      </c>
      <c r="H188" s="8" t="s">
        <v>9</v>
      </c>
    </row>
    <row r="189" spans="1:8" ht="18" customHeight="1" thickBot="1" x14ac:dyDescent="0.25">
      <c r="A189" s="18">
        <v>4</v>
      </c>
      <c r="B189" s="16" t="s">
        <v>820</v>
      </c>
      <c r="C189" s="19">
        <v>94.110460000000003</v>
      </c>
      <c r="D189" s="17">
        <f t="shared" si="18"/>
        <v>56.466276000000001</v>
      </c>
      <c r="E189" s="19">
        <v>82.5</v>
      </c>
      <c r="F189" s="17">
        <f t="shared" si="19"/>
        <v>33</v>
      </c>
      <c r="G189" s="17">
        <f t="shared" si="20"/>
        <v>89.466275999999993</v>
      </c>
      <c r="H189" s="8" t="s">
        <v>9</v>
      </c>
    </row>
    <row r="190" spans="1:8" ht="18" customHeight="1" thickBot="1" x14ac:dyDescent="0.25">
      <c r="A190" s="18">
        <v>5</v>
      </c>
      <c r="B190" s="16" t="s">
        <v>821</v>
      </c>
      <c r="C190" s="19">
        <v>84.230999999999995</v>
      </c>
      <c r="D190" s="17">
        <f t="shared" si="18"/>
        <v>50.538599999999995</v>
      </c>
      <c r="E190" s="19">
        <v>95</v>
      </c>
      <c r="F190" s="17">
        <f t="shared" si="19"/>
        <v>38</v>
      </c>
      <c r="G190" s="17">
        <f t="shared" si="20"/>
        <v>88.538600000000002</v>
      </c>
      <c r="H190" s="8" t="s">
        <v>9</v>
      </c>
    </row>
    <row r="191" spans="1:8" ht="18" customHeight="1" thickBot="1" x14ac:dyDescent="0.25">
      <c r="A191" s="18">
        <v>6</v>
      </c>
      <c r="B191" s="16" t="s">
        <v>822</v>
      </c>
      <c r="C191" s="19">
        <v>87.905000000000001</v>
      </c>
      <c r="D191" s="17">
        <f t="shared" si="18"/>
        <v>52.743000000000002</v>
      </c>
      <c r="E191" s="19">
        <v>88.75</v>
      </c>
      <c r="F191" s="17">
        <f t="shared" si="19"/>
        <v>35.5</v>
      </c>
      <c r="G191" s="17">
        <f t="shared" si="20"/>
        <v>88.242999999999995</v>
      </c>
      <c r="H191" s="8" t="s">
        <v>9</v>
      </c>
    </row>
    <row r="192" spans="1:8" ht="18" customHeight="1" thickBot="1" x14ac:dyDescent="0.25">
      <c r="A192" s="18">
        <v>7</v>
      </c>
      <c r="B192" s="16" t="s">
        <v>823</v>
      </c>
      <c r="C192" s="19">
        <v>83.441810000000004</v>
      </c>
      <c r="D192" s="17">
        <f t="shared" si="18"/>
        <v>50.065086000000001</v>
      </c>
      <c r="E192" s="19">
        <v>92.5</v>
      </c>
      <c r="F192" s="17">
        <f t="shared" si="19"/>
        <v>37</v>
      </c>
      <c r="G192" s="17">
        <f t="shared" si="20"/>
        <v>87.065086000000008</v>
      </c>
      <c r="H192" s="8" t="s">
        <v>9</v>
      </c>
    </row>
    <row r="193" spans="1:8" ht="18" customHeight="1" thickBot="1" x14ac:dyDescent="0.25">
      <c r="A193" s="18">
        <v>8</v>
      </c>
      <c r="B193" s="16" t="s">
        <v>824</v>
      </c>
      <c r="C193" s="19">
        <v>81.06326</v>
      </c>
      <c r="D193" s="17">
        <f t="shared" si="18"/>
        <v>48.637956000000003</v>
      </c>
      <c r="E193" s="19">
        <v>95</v>
      </c>
      <c r="F193" s="17">
        <f t="shared" si="19"/>
        <v>38</v>
      </c>
      <c r="G193" s="17">
        <f t="shared" si="20"/>
        <v>86.637956000000003</v>
      </c>
      <c r="H193" s="8" t="s">
        <v>9</v>
      </c>
    </row>
    <row r="194" spans="1:8" ht="18" customHeight="1" thickBot="1" x14ac:dyDescent="0.25">
      <c r="A194" s="18">
        <v>9</v>
      </c>
      <c r="B194" s="16" t="s">
        <v>825</v>
      </c>
      <c r="C194" s="19">
        <v>81.947000000000003</v>
      </c>
      <c r="D194" s="17">
        <f t="shared" si="18"/>
        <v>49.168199999999999</v>
      </c>
      <c r="E194" s="19">
        <v>92.5</v>
      </c>
      <c r="F194" s="17">
        <f t="shared" si="19"/>
        <v>37</v>
      </c>
      <c r="G194" s="17">
        <f t="shared" si="20"/>
        <v>86.168199999999999</v>
      </c>
      <c r="H194" s="8" t="s">
        <v>9</v>
      </c>
    </row>
    <row r="195" spans="1:8" ht="18" customHeight="1" thickBot="1" x14ac:dyDescent="0.25">
      <c r="A195" s="18">
        <v>10</v>
      </c>
      <c r="B195" s="16" t="s">
        <v>826</v>
      </c>
      <c r="C195" s="19">
        <v>87.370999999999995</v>
      </c>
      <c r="D195" s="17">
        <f t="shared" si="18"/>
        <v>52.422599999999996</v>
      </c>
      <c r="E195" s="19">
        <v>83.75</v>
      </c>
      <c r="F195" s="17">
        <f t="shared" si="19"/>
        <v>33.5</v>
      </c>
      <c r="G195" s="17">
        <f t="shared" si="20"/>
        <v>85.922599999999989</v>
      </c>
      <c r="H195" s="8" t="s">
        <v>9</v>
      </c>
    </row>
    <row r="196" spans="1:8" ht="18" customHeight="1" thickBot="1" x14ac:dyDescent="0.25">
      <c r="A196" s="18">
        <v>11</v>
      </c>
      <c r="B196" s="16" t="s">
        <v>827</v>
      </c>
      <c r="C196" s="19">
        <v>79.260000000000005</v>
      </c>
      <c r="D196" s="17">
        <f t="shared" si="18"/>
        <v>47.556000000000004</v>
      </c>
      <c r="E196" s="19">
        <v>93.75</v>
      </c>
      <c r="F196" s="17">
        <f t="shared" si="19"/>
        <v>37.5</v>
      </c>
      <c r="G196" s="17">
        <f t="shared" si="20"/>
        <v>85.056000000000012</v>
      </c>
      <c r="H196" s="8" t="s">
        <v>11</v>
      </c>
    </row>
    <row r="197" spans="1:8" ht="18" customHeight="1" thickBot="1" x14ac:dyDescent="0.25">
      <c r="A197" s="18">
        <v>12</v>
      </c>
      <c r="B197" s="16" t="s">
        <v>828</v>
      </c>
      <c r="C197" s="19">
        <v>80.662999999999997</v>
      </c>
      <c r="D197" s="17">
        <f t="shared" si="18"/>
        <v>48.397799999999997</v>
      </c>
      <c r="E197" s="19">
        <v>91.25</v>
      </c>
      <c r="F197" s="17">
        <f t="shared" si="19"/>
        <v>36.5</v>
      </c>
      <c r="G197" s="17">
        <f t="shared" si="20"/>
        <v>84.897799999999989</v>
      </c>
      <c r="H197" s="8" t="s">
        <v>11</v>
      </c>
    </row>
    <row r="198" spans="1:8" ht="18" customHeight="1" thickBot="1" x14ac:dyDescent="0.25">
      <c r="A198" s="18">
        <v>13</v>
      </c>
      <c r="B198" s="16" t="s">
        <v>829</v>
      </c>
      <c r="C198" s="19">
        <v>76.605999999999995</v>
      </c>
      <c r="D198" s="17">
        <f t="shared" si="18"/>
        <v>45.9636</v>
      </c>
      <c r="E198" s="19">
        <v>93.75</v>
      </c>
      <c r="F198" s="17">
        <f t="shared" si="19"/>
        <v>37.5</v>
      </c>
      <c r="G198" s="17">
        <f t="shared" si="20"/>
        <v>83.4636</v>
      </c>
      <c r="H198" s="8" t="s">
        <v>11</v>
      </c>
    </row>
    <row r="199" spans="1:8" ht="18" customHeight="1" thickBot="1" x14ac:dyDescent="0.25">
      <c r="A199" s="18">
        <v>14</v>
      </c>
      <c r="B199" s="16" t="s">
        <v>830</v>
      </c>
      <c r="C199" s="19">
        <v>83.15231</v>
      </c>
      <c r="D199" s="17">
        <f t="shared" si="18"/>
        <v>49.891386000000004</v>
      </c>
      <c r="E199" s="19">
        <v>83.757000000000005</v>
      </c>
      <c r="F199" s="17">
        <f t="shared" si="19"/>
        <v>33.502800000000001</v>
      </c>
      <c r="G199" s="17">
        <f t="shared" si="20"/>
        <v>83.394186000000005</v>
      </c>
      <c r="H199" s="8" t="s">
        <v>11</v>
      </c>
    </row>
    <row r="200" spans="1:8" ht="18" customHeight="1" thickBot="1" x14ac:dyDescent="0.25">
      <c r="A200" s="18">
        <v>15</v>
      </c>
      <c r="B200" s="16" t="s">
        <v>832</v>
      </c>
      <c r="C200" s="19">
        <v>86.014560000000003</v>
      </c>
      <c r="D200" s="17">
        <f t="shared" si="18"/>
        <v>51.608736</v>
      </c>
      <c r="E200" s="19">
        <v>78.75</v>
      </c>
      <c r="F200" s="17">
        <f t="shared" si="19"/>
        <v>31.5</v>
      </c>
      <c r="G200" s="17">
        <f t="shared" si="20"/>
        <v>83.108735999999993</v>
      </c>
      <c r="H200" s="8" t="s">
        <v>11</v>
      </c>
    </row>
    <row r="201" spans="1:8" ht="18" customHeight="1" thickBot="1" x14ac:dyDescent="0.25">
      <c r="A201" s="18">
        <v>16</v>
      </c>
      <c r="B201" s="16" t="s">
        <v>833</v>
      </c>
      <c r="C201" s="19">
        <v>82.878</v>
      </c>
      <c r="D201" s="17">
        <f t="shared" si="18"/>
        <v>49.726800000000004</v>
      </c>
      <c r="E201" s="19">
        <v>82.5</v>
      </c>
      <c r="F201" s="17">
        <f t="shared" si="19"/>
        <v>33</v>
      </c>
      <c r="G201" s="17">
        <f t="shared" si="20"/>
        <v>82.726799999999997</v>
      </c>
      <c r="H201" s="8" t="s">
        <v>11</v>
      </c>
    </row>
    <row r="202" spans="1:8" ht="18" customHeight="1" thickBot="1" x14ac:dyDescent="0.25">
      <c r="A202" s="18">
        <v>17</v>
      </c>
      <c r="B202" s="16" t="s">
        <v>834</v>
      </c>
      <c r="C202" s="19">
        <v>81.600999999999999</v>
      </c>
      <c r="D202" s="17">
        <f t="shared" si="18"/>
        <v>48.960599999999992</v>
      </c>
      <c r="E202" s="19">
        <v>83.75</v>
      </c>
      <c r="F202" s="17">
        <f t="shared" si="19"/>
        <v>33.5</v>
      </c>
      <c r="G202" s="17">
        <f t="shared" si="20"/>
        <v>82.460599999999999</v>
      </c>
      <c r="H202" s="8" t="s">
        <v>11</v>
      </c>
    </row>
    <row r="203" spans="1:8" ht="18" customHeight="1" thickBot="1" x14ac:dyDescent="0.25">
      <c r="A203" s="18">
        <v>18</v>
      </c>
      <c r="B203" s="16" t="s">
        <v>835</v>
      </c>
      <c r="C203" s="19">
        <v>79.58</v>
      </c>
      <c r="D203" s="17">
        <f t="shared" si="18"/>
        <v>47.748000000000005</v>
      </c>
      <c r="E203" s="19">
        <v>86.25</v>
      </c>
      <c r="F203" s="17">
        <f t="shared" si="19"/>
        <v>34.5</v>
      </c>
      <c r="G203" s="17">
        <f t="shared" si="20"/>
        <v>82.248000000000005</v>
      </c>
      <c r="H203" s="8" t="s">
        <v>11</v>
      </c>
    </row>
    <row r="204" spans="1:8" ht="18" customHeight="1" thickBot="1" x14ac:dyDescent="0.25">
      <c r="A204" s="18">
        <v>19</v>
      </c>
      <c r="B204" s="16" t="s">
        <v>836</v>
      </c>
      <c r="C204" s="19">
        <v>81.165999999999997</v>
      </c>
      <c r="D204" s="17">
        <f t="shared" si="18"/>
        <v>48.699600000000004</v>
      </c>
      <c r="E204" s="19">
        <v>83.75</v>
      </c>
      <c r="F204" s="17">
        <f t="shared" si="19"/>
        <v>33.5</v>
      </c>
      <c r="G204" s="17">
        <f t="shared" si="20"/>
        <v>82.199600000000004</v>
      </c>
      <c r="H204" s="8" t="s">
        <v>11</v>
      </c>
    </row>
    <row r="205" spans="1:8" ht="18" customHeight="1" thickBot="1" x14ac:dyDescent="0.25">
      <c r="A205" s="18">
        <v>20</v>
      </c>
      <c r="B205" s="16" t="s">
        <v>837</v>
      </c>
      <c r="C205" s="19">
        <v>79.555999999999997</v>
      </c>
      <c r="D205" s="17">
        <f t="shared" si="18"/>
        <v>47.733599999999996</v>
      </c>
      <c r="E205" s="19">
        <v>85</v>
      </c>
      <c r="F205" s="17">
        <f t="shared" si="19"/>
        <v>34</v>
      </c>
      <c r="G205" s="17">
        <f t="shared" si="20"/>
        <v>81.733599999999996</v>
      </c>
      <c r="H205" s="8" t="s">
        <v>11</v>
      </c>
    </row>
    <row r="206" spans="1:8" ht="18" customHeight="1" thickBot="1" x14ac:dyDescent="0.25">
      <c r="A206" s="18">
        <v>21</v>
      </c>
      <c r="B206" s="16" t="s">
        <v>838</v>
      </c>
      <c r="C206" s="19">
        <v>72.795000000000002</v>
      </c>
      <c r="D206" s="17">
        <f t="shared" si="18"/>
        <v>43.677</v>
      </c>
      <c r="E206" s="19">
        <v>95</v>
      </c>
      <c r="F206" s="17">
        <f t="shared" si="19"/>
        <v>38</v>
      </c>
      <c r="G206" s="17">
        <f t="shared" si="20"/>
        <v>81.676999999999992</v>
      </c>
      <c r="H206" s="8" t="s">
        <v>11</v>
      </c>
    </row>
    <row r="207" spans="1:8" ht="18" customHeight="1" thickBot="1" x14ac:dyDescent="0.25">
      <c r="A207" s="18">
        <v>22</v>
      </c>
      <c r="B207" s="16" t="s">
        <v>839</v>
      </c>
      <c r="C207" s="19">
        <v>87.382999999999996</v>
      </c>
      <c r="D207" s="17">
        <f t="shared" si="18"/>
        <v>52.429799999999993</v>
      </c>
      <c r="E207" s="19">
        <v>70</v>
      </c>
      <c r="F207" s="17">
        <f t="shared" si="19"/>
        <v>28</v>
      </c>
      <c r="G207" s="17">
        <f t="shared" si="20"/>
        <v>80.4298</v>
      </c>
      <c r="H207" s="8" t="s">
        <v>11</v>
      </c>
    </row>
    <row r="208" spans="1:8" ht="18" customHeight="1" thickBot="1" x14ac:dyDescent="0.25">
      <c r="A208" s="18">
        <v>23</v>
      </c>
      <c r="B208" s="16" t="s">
        <v>840</v>
      </c>
      <c r="C208" s="19">
        <v>81.661000000000001</v>
      </c>
      <c r="D208" s="17">
        <f t="shared" si="18"/>
        <v>48.996600000000001</v>
      </c>
      <c r="E208" s="19">
        <v>77.5</v>
      </c>
      <c r="F208" s="17">
        <f t="shared" si="19"/>
        <v>31</v>
      </c>
      <c r="G208" s="17">
        <f t="shared" si="20"/>
        <v>79.996600000000001</v>
      </c>
      <c r="H208" s="8" t="s">
        <v>11</v>
      </c>
    </row>
    <row r="209" spans="1:8" ht="18" customHeight="1" thickBot="1" x14ac:dyDescent="0.25">
      <c r="A209" s="18">
        <v>24</v>
      </c>
      <c r="B209" s="16" t="s">
        <v>841</v>
      </c>
      <c r="C209" s="19">
        <v>81.822999999999993</v>
      </c>
      <c r="D209" s="17">
        <v>49.093799999999995</v>
      </c>
      <c r="E209" s="19">
        <v>71.25</v>
      </c>
      <c r="F209" s="17">
        <v>28.5</v>
      </c>
      <c r="G209" s="17">
        <v>77.593799999999987</v>
      </c>
      <c r="H209" s="8" t="s">
        <v>11</v>
      </c>
    </row>
    <row r="210" spans="1:8" ht="18" customHeight="1" thickBot="1" x14ac:dyDescent="0.25">
      <c r="A210" s="18">
        <v>25</v>
      </c>
      <c r="B210" s="16" t="s">
        <v>842</v>
      </c>
      <c r="C210" s="19">
        <v>87.245000000000005</v>
      </c>
      <c r="D210" s="17">
        <f t="shared" ref="D210:D219" si="21">C210*60/100</f>
        <v>52.347000000000008</v>
      </c>
      <c r="E210" s="19">
        <v>62.5</v>
      </c>
      <c r="F210" s="17">
        <f t="shared" ref="F210:F219" si="22">E210*40/100</f>
        <v>25</v>
      </c>
      <c r="G210" s="17">
        <f t="shared" ref="G210:G219" si="23">D210+F210</f>
        <v>77.347000000000008</v>
      </c>
      <c r="H210" s="8" t="s">
        <v>11</v>
      </c>
    </row>
    <row r="211" spans="1:8" ht="18" customHeight="1" thickBot="1" x14ac:dyDescent="0.25">
      <c r="A211" s="18">
        <v>26</v>
      </c>
      <c r="B211" s="16" t="s">
        <v>843</v>
      </c>
      <c r="C211" s="19">
        <v>75.453999999999994</v>
      </c>
      <c r="D211" s="17">
        <f t="shared" si="21"/>
        <v>45.272399999999998</v>
      </c>
      <c r="E211" s="19">
        <v>80</v>
      </c>
      <c r="F211" s="17">
        <f t="shared" si="22"/>
        <v>32</v>
      </c>
      <c r="G211" s="17">
        <f t="shared" si="23"/>
        <v>77.272400000000005</v>
      </c>
      <c r="H211" s="8" t="s">
        <v>11</v>
      </c>
    </row>
    <row r="212" spans="1:8" ht="18" customHeight="1" thickBot="1" x14ac:dyDescent="0.25">
      <c r="A212" s="18">
        <v>27</v>
      </c>
      <c r="B212" s="16" t="s">
        <v>844</v>
      </c>
      <c r="C212" s="19">
        <v>77.299000000000007</v>
      </c>
      <c r="D212" s="17">
        <f t="shared" si="21"/>
        <v>46.379400000000004</v>
      </c>
      <c r="E212" s="19">
        <v>76.25</v>
      </c>
      <c r="F212" s="17">
        <f t="shared" si="22"/>
        <v>30.5</v>
      </c>
      <c r="G212" s="17">
        <f t="shared" si="23"/>
        <v>76.879400000000004</v>
      </c>
      <c r="H212" s="8" t="s">
        <v>11</v>
      </c>
    </row>
    <row r="213" spans="1:8" ht="18" customHeight="1" thickBot="1" x14ac:dyDescent="0.25">
      <c r="A213" s="18">
        <v>28</v>
      </c>
      <c r="B213" s="16" t="s">
        <v>845</v>
      </c>
      <c r="C213" s="19">
        <v>72.49109</v>
      </c>
      <c r="D213" s="17">
        <f t="shared" si="21"/>
        <v>43.494653999999997</v>
      </c>
      <c r="E213" s="19">
        <v>82.5</v>
      </c>
      <c r="F213" s="17">
        <f t="shared" si="22"/>
        <v>33</v>
      </c>
      <c r="G213" s="17">
        <f t="shared" si="23"/>
        <v>76.494653999999997</v>
      </c>
      <c r="H213" s="8" t="s">
        <v>11</v>
      </c>
    </row>
    <row r="214" spans="1:8" ht="18" customHeight="1" thickBot="1" x14ac:dyDescent="0.25">
      <c r="A214" s="18">
        <v>29</v>
      </c>
      <c r="B214" s="16" t="s">
        <v>846</v>
      </c>
      <c r="C214" s="19">
        <v>87.79</v>
      </c>
      <c r="D214" s="17">
        <f t="shared" si="21"/>
        <v>52.674000000000007</v>
      </c>
      <c r="E214" s="19">
        <v>57.5</v>
      </c>
      <c r="F214" s="17">
        <f t="shared" si="22"/>
        <v>23</v>
      </c>
      <c r="G214" s="17">
        <f t="shared" si="23"/>
        <v>75.674000000000007</v>
      </c>
      <c r="H214" s="8" t="s">
        <v>11</v>
      </c>
    </row>
    <row r="215" spans="1:8" ht="18" customHeight="1" thickBot="1" x14ac:dyDescent="0.25">
      <c r="A215" s="18">
        <v>30</v>
      </c>
      <c r="B215" s="16" t="s">
        <v>847</v>
      </c>
      <c r="C215" s="19">
        <v>76.945999999999998</v>
      </c>
      <c r="D215" s="17">
        <f t="shared" si="21"/>
        <v>46.1676</v>
      </c>
      <c r="E215" s="19">
        <v>73.75</v>
      </c>
      <c r="F215" s="17">
        <f t="shared" si="22"/>
        <v>29.5</v>
      </c>
      <c r="G215" s="17">
        <f t="shared" si="23"/>
        <v>75.667599999999993</v>
      </c>
      <c r="H215" s="8" t="s">
        <v>11</v>
      </c>
    </row>
    <row r="216" spans="1:8" ht="18" customHeight="1" thickBot="1" x14ac:dyDescent="0.25">
      <c r="A216" s="18">
        <v>31</v>
      </c>
      <c r="B216" s="16" t="s">
        <v>848</v>
      </c>
      <c r="C216" s="19">
        <v>70.441999999999993</v>
      </c>
      <c r="D216" s="17">
        <f t="shared" si="21"/>
        <v>42.265199999999993</v>
      </c>
      <c r="E216" s="19">
        <v>81.25</v>
      </c>
      <c r="F216" s="17">
        <f t="shared" si="22"/>
        <v>32.5</v>
      </c>
      <c r="G216" s="17">
        <f t="shared" si="23"/>
        <v>74.765199999999993</v>
      </c>
      <c r="H216" s="8" t="s">
        <v>11</v>
      </c>
    </row>
    <row r="217" spans="1:8" ht="18" customHeight="1" thickBot="1" x14ac:dyDescent="0.25">
      <c r="A217" s="18">
        <v>32</v>
      </c>
      <c r="B217" s="16" t="s">
        <v>849</v>
      </c>
      <c r="C217" s="19">
        <v>74.444000000000003</v>
      </c>
      <c r="D217" s="17">
        <f t="shared" si="21"/>
        <v>44.666400000000003</v>
      </c>
      <c r="E217" s="19">
        <v>75</v>
      </c>
      <c r="F217" s="17">
        <f t="shared" si="22"/>
        <v>30</v>
      </c>
      <c r="G217" s="17">
        <f t="shared" si="23"/>
        <v>74.66640000000001</v>
      </c>
      <c r="H217" s="8" t="s">
        <v>11</v>
      </c>
    </row>
    <row r="218" spans="1:8" ht="18" customHeight="1" thickBot="1" x14ac:dyDescent="0.25">
      <c r="A218" s="18">
        <v>33</v>
      </c>
      <c r="B218" s="16" t="s">
        <v>850</v>
      </c>
      <c r="C218" s="19">
        <v>71.912000000000006</v>
      </c>
      <c r="D218" s="17">
        <f t="shared" si="21"/>
        <v>43.147200000000005</v>
      </c>
      <c r="E218" s="19">
        <v>77.5</v>
      </c>
      <c r="F218" s="17">
        <f t="shared" si="22"/>
        <v>31</v>
      </c>
      <c r="G218" s="17">
        <f t="shared" si="23"/>
        <v>74.147199999999998</v>
      </c>
      <c r="H218" s="8" t="s">
        <v>11</v>
      </c>
    </row>
    <row r="219" spans="1:8" ht="18" customHeight="1" thickBot="1" x14ac:dyDescent="0.25">
      <c r="A219" s="18">
        <v>34</v>
      </c>
      <c r="B219" s="16" t="s">
        <v>851</v>
      </c>
      <c r="C219" s="19">
        <v>72.497969999999995</v>
      </c>
      <c r="D219" s="17">
        <f t="shared" si="21"/>
        <v>43.498781999999999</v>
      </c>
      <c r="E219" s="19">
        <v>75</v>
      </c>
      <c r="F219" s="17">
        <f t="shared" si="22"/>
        <v>30</v>
      </c>
      <c r="G219" s="17">
        <f t="shared" si="23"/>
        <v>73.498782000000006</v>
      </c>
      <c r="H219" s="8" t="s">
        <v>11</v>
      </c>
    </row>
    <row r="220" spans="1:8" ht="18" customHeight="1" thickBot="1" x14ac:dyDescent="0.25">
      <c r="A220" s="18">
        <v>35</v>
      </c>
      <c r="B220" s="16" t="s">
        <v>852</v>
      </c>
      <c r="C220" s="19">
        <v>78.763999999999996</v>
      </c>
      <c r="D220" s="17">
        <v>47.258400000000002</v>
      </c>
      <c r="E220" s="19">
        <v>65</v>
      </c>
      <c r="F220" s="17">
        <v>26</v>
      </c>
      <c r="G220" s="17">
        <v>73.258399999999995</v>
      </c>
      <c r="H220" s="8" t="s">
        <v>11</v>
      </c>
    </row>
    <row r="221" spans="1:8" ht="18" customHeight="1" thickBot="1" x14ac:dyDescent="0.25">
      <c r="A221" s="18">
        <v>36</v>
      </c>
      <c r="B221" s="16" t="s">
        <v>853</v>
      </c>
      <c r="C221" s="19">
        <v>76.427999999999997</v>
      </c>
      <c r="D221" s="17">
        <f t="shared" ref="D221:D227" si="24">C221*60/100</f>
        <v>45.8568</v>
      </c>
      <c r="E221" s="19">
        <v>67.5</v>
      </c>
      <c r="F221" s="17">
        <f t="shared" ref="F221:F227" si="25">E221*40/100</f>
        <v>27</v>
      </c>
      <c r="G221" s="17">
        <f t="shared" ref="G221:G227" si="26">D221+F221</f>
        <v>72.856799999999993</v>
      </c>
      <c r="H221" s="8" t="s">
        <v>11</v>
      </c>
    </row>
    <row r="222" spans="1:8" ht="18" customHeight="1" thickBot="1" x14ac:dyDescent="0.25">
      <c r="A222" s="18">
        <v>37</v>
      </c>
      <c r="B222" s="16" t="s">
        <v>854</v>
      </c>
      <c r="C222" s="19">
        <v>75.307000000000002</v>
      </c>
      <c r="D222" s="17">
        <f t="shared" si="24"/>
        <v>45.184200000000004</v>
      </c>
      <c r="E222" s="19">
        <v>58.75</v>
      </c>
      <c r="F222" s="17">
        <f t="shared" si="25"/>
        <v>23.5</v>
      </c>
      <c r="G222" s="17">
        <f t="shared" si="26"/>
        <v>68.684200000000004</v>
      </c>
      <c r="H222" s="8" t="s">
        <v>11</v>
      </c>
    </row>
    <row r="223" spans="1:8" ht="18" customHeight="1" thickBot="1" x14ac:dyDescent="0.25">
      <c r="A223" s="18">
        <v>38</v>
      </c>
      <c r="B223" s="16" t="s">
        <v>855</v>
      </c>
      <c r="C223" s="19">
        <v>71.701759999999993</v>
      </c>
      <c r="D223" s="17">
        <f t="shared" si="24"/>
        <v>43.021056000000002</v>
      </c>
      <c r="E223" s="19">
        <v>63.75</v>
      </c>
      <c r="F223" s="17">
        <f t="shared" si="25"/>
        <v>25.5</v>
      </c>
      <c r="G223" s="17">
        <f t="shared" si="26"/>
        <v>68.521056000000002</v>
      </c>
      <c r="H223" s="8" t="s">
        <v>11</v>
      </c>
    </row>
    <row r="224" spans="1:8" ht="18" customHeight="1" thickBot="1" x14ac:dyDescent="0.25">
      <c r="A224" s="18">
        <v>39</v>
      </c>
      <c r="B224" s="16" t="s">
        <v>856</v>
      </c>
      <c r="C224" s="19">
        <v>74.436999999999998</v>
      </c>
      <c r="D224" s="17">
        <f t="shared" si="24"/>
        <v>44.662200000000006</v>
      </c>
      <c r="E224" s="19">
        <v>58.75</v>
      </c>
      <c r="F224" s="17">
        <f t="shared" si="25"/>
        <v>23.5</v>
      </c>
      <c r="G224" s="17">
        <f t="shared" si="26"/>
        <v>68.162200000000013</v>
      </c>
      <c r="H224" s="8" t="s">
        <v>11</v>
      </c>
    </row>
    <row r="225" spans="1:8" ht="18" customHeight="1" thickBot="1" x14ac:dyDescent="0.25">
      <c r="A225" s="18">
        <v>40</v>
      </c>
      <c r="B225" s="16" t="s">
        <v>857</v>
      </c>
      <c r="C225" s="19">
        <v>74.436999999999998</v>
      </c>
      <c r="D225" s="17">
        <f t="shared" si="24"/>
        <v>44.662200000000006</v>
      </c>
      <c r="E225" s="19">
        <v>58.75</v>
      </c>
      <c r="F225" s="17">
        <f t="shared" si="25"/>
        <v>23.5</v>
      </c>
      <c r="G225" s="17">
        <f t="shared" si="26"/>
        <v>68.162200000000013</v>
      </c>
      <c r="H225" s="8" t="s">
        <v>11</v>
      </c>
    </row>
    <row r="226" spans="1:8" ht="18" customHeight="1" thickBot="1" x14ac:dyDescent="0.25">
      <c r="A226" s="18">
        <v>41</v>
      </c>
      <c r="B226" s="16" t="s">
        <v>858</v>
      </c>
      <c r="C226" s="19">
        <v>78.537000000000006</v>
      </c>
      <c r="D226" s="17">
        <f t="shared" si="24"/>
        <v>47.122199999999999</v>
      </c>
      <c r="E226" s="19">
        <v>51.25</v>
      </c>
      <c r="F226" s="17">
        <f t="shared" si="25"/>
        <v>20.5</v>
      </c>
      <c r="G226" s="17">
        <f t="shared" si="26"/>
        <v>67.622199999999992</v>
      </c>
      <c r="H226" s="8" t="s">
        <v>11</v>
      </c>
    </row>
    <row r="227" spans="1:8" ht="18" customHeight="1" thickBot="1" x14ac:dyDescent="0.25">
      <c r="A227" s="18">
        <v>42</v>
      </c>
      <c r="B227" s="16" t="s">
        <v>859</v>
      </c>
      <c r="C227" s="19">
        <v>73.08</v>
      </c>
      <c r="D227" s="17">
        <f t="shared" si="24"/>
        <v>43.847999999999999</v>
      </c>
      <c r="E227" s="19">
        <v>57.5</v>
      </c>
      <c r="F227" s="17">
        <f t="shared" si="25"/>
        <v>23</v>
      </c>
      <c r="G227" s="17">
        <f t="shared" si="26"/>
        <v>66.847999999999999</v>
      </c>
      <c r="H227" s="8" t="s">
        <v>11</v>
      </c>
    </row>
    <row r="228" spans="1:8" ht="18" customHeight="1" thickBot="1" x14ac:dyDescent="0.25">
      <c r="A228" s="18">
        <v>43</v>
      </c>
      <c r="B228" s="16" t="s">
        <v>860</v>
      </c>
      <c r="C228" s="19">
        <v>75.840999999999994</v>
      </c>
      <c r="D228" s="17">
        <v>45.504600000000003</v>
      </c>
      <c r="E228" s="19">
        <v>52.5</v>
      </c>
      <c r="F228" s="17">
        <v>21</v>
      </c>
      <c r="G228" s="17">
        <v>66.504600000000011</v>
      </c>
      <c r="H228" s="8" t="s">
        <v>11</v>
      </c>
    </row>
    <row r="229" spans="1:8" ht="18" customHeight="1" thickBot="1" x14ac:dyDescent="0.25">
      <c r="A229" s="18">
        <v>44</v>
      </c>
      <c r="B229" s="16" t="s">
        <v>831</v>
      </c>
      <c r="C229" s="19">
        <v>82.846000000000004</v>
      </c>
      <c r="D229" s="17">
        <f>C229*60/100</f>
        <v>49.707599999999999</v>
      </c>
      <c r="E229" s="19">
        <v>83.75</v>
      </c>
      <c r="F229" s="17">
        <f>E229*40/100</f>
        <v>33.5</v>
      </c>
      <c r="G229" s="17">
        <f>D229+F229</f>
        <v>83.207599999999999</v>
      </c>
      <c r="H229" s="16" t="s">
        <v>10</v>
      </c>
    </row>
    <row r="231" spans="1:8" ht="13.5" thickBot="1" x14ac:dyDescent="0.25"/>
    <row r="232" spans="1:8" ht="16.5" thickBot="1" x14ac:dyDescent="0.3">
      <c r="A232" s="45" t="s">
        <v>82</v>
      </c>
      <c r="B232" s="46"/>
      <c r="C232" s="46"/>
      <c r="D232" s="46"/>
      <c r="E232" s="46"/>
      <c r="F232" s="46"/>
      <c r="G232" s="46"/>
      <c r="H232" s="47"/>
    </row>
    <row r="233" spans="1:8" x14ac:dyDescent="0.2">
      <c r="A233" s="83" t="s">
        <v>0</v>
      </c>
      <c r="B233" s="84"/>
      <c r="C233" s="85">
        <v>43825</v>
      </c>
      <c r="D233" s="91"/>
      <c r="E233" s="92"/>
      <c r="F233" s="83" t="s">
        <v>12</v>
      </c>
      <c r="G233" s="84"/>
      <c r="H233" s="9" t="s">
        <v>861</v>
      </c>
    </row>
    <row r="234" spans="1:8" x14ac:dyDescent="0.2">
      <c r="A234" s="53" t="s">
        <v>1</v>
      </c>
      <c r="B234" s="54"/>
      <c r="C234" s="88">
        <v>30990</v>
      </c>
      <c r="D234" s="89"/>
      <c r="E234" s="90"/>
      <c r="F234" s="53" t="s">
        <v>13</v>
      </c>
      <c r="G234" s="54"/>
      <c r="H234" s="10" t="s">
        <v>24</v>
      </c>
    </row>
    <row r="235" spans="1:8" x14ac:dyDescent="0.2">
      <c r="A235" s="53" t="s">
        <v>2</v>
      </c>
      <c r="B235" s="54"/>
      <c r="C235" s="58" t="s">
        <v>813</v>
      </c>
      <c r="D235" s="59"/>
      <c r="E235" s="60"/>
      <c r="F235" s="53" t="s">
        <v>14</v>
      </c>
      <c r="G235" s="54"/>
      <c r="H235" s="10">
        <v>5</v>
      </c>
    </row>
    <row r="236" spans="1:8" ht="13.5" thickBot="1" x14ac:dyDescent="0.25">
      <c r="A236" s="61" t="s">
        <v>15</v>
      </c>
      <c r="B236" s="62"/>
      <c r="C236" s="63" t="s">
        <v>814</v>
      </c>
      <c r="D236" s="64"/>
      <c r="E236" s="65"/>
      <c r="F236" s="61" t="s">
        <v>16</v>
      </c>
      <c r="G236" s="62"/>
      <c r="H236" s="11">
        <v>1</v>
      </c>
    </row>
    <row r="237" spans="1:8" ht="13.5" thickBot="1" x14ac:dyDescent="0.25">
      <c r="A237" s="66" t="s">
        <v>17</v>
      </c>
      <c r="B237" s="67"/>
      <c r="C237" s="68" t="s">
        <v>862</v>
      </c>
      <c r="D237" s="68"/>
      <c r="E237" s="68"/>
      <c r="F237" s="68"/>
      <c r="G237" s="68"/>
      <c r="H237" s="12" t="s">
        <v>863</v>
      </c>
    </row>
    <row r="238" spans="1:8" ht="17.25" thickBot="1" x14ac:dyDescent="0.35">
      <c r="A238" s="69" t="s">
        <v>18</v>
      </c>
      <c r="B238" s="72" t="s">
        <v>3</v>
      </c>
      <c r="C238" s="75" t="s">
        <v>4</v>
      </c>
      <c r="D238" s="76"/>
      <c r="E238" s="76"/>
      <c r="F238" s="77"/>
      <c r="G238" s="72" t="s">
        <v>5</v>
      </c>
      <c r="H238" s="72" t="s">
        <v>6</v>
      </c>
    </row>
    <row r="239" spans="1:8" ht="13.5" thickBot="1" x14ac:dyDescent="0.25">
      <c r="A239" s="70"/>
      <c r="B239" s="73"/>
      <c r="C239" s="79" t="s">
        <v>7</v>
      </c>
      <c r="D239" s="80"/>
      <c r="E239" s="80" t="s">
        <v>19</v>
      </c>
      <c r="F239" s="81"/>
      <c r="G239" s="73"/>
      <c r="H239" s="73"/>
    </row>
    <row r="240" spans="1:8" ht="26.25" thickBot="1" x14ac:dyDescent="0.25">
      <c r="A240" s="71"/>
      <c r="B240" s="74"/>
      <c r="C240" s="4" t="s">
        <v>8</v>
      </c>
      <c r="D240" s="5" t="s">
        <v>20</v>
      </c>
      <c r="E240" s="5" t="s">
        <v>8</v>
      </c>
      <c r="F240" s="6" t="s">
        <v>21</v>
      </c>
      <c r="G240" s="74"/>
      <c r="H240" s="78"/>
    </row>
    <row r="241" spans="1:8" ht="18" customHeight="1" thickBot="1" x14ac:dyDescent="0.25">
      <c r="A241" s="18">
        <v>1</v>
      </c>
      <c r="B241" s="16" t="s">
        <v>864</v>
      </c>
      <c r="C241" s="19">
        <v>83.973039999999997</v>
      </c>
      <c r="D241" s="17">
        <f t="shared" ref="D241:D248" si="27">C241*60/100</f>
        <v>50.383823999999997</v>
      </c>
      <c r="E241" s="19">
        <v>97.5</v>
      </c>
      <c r="F241" s="17">
        <f t="shared" ref="F241:F248" si="28">E241*40/100</f>
        <v>39</v>
      </c>
      <c r="G241" s="17">
        <f t="shared" ref="G241:G248" si="29">D241+F241</f>
        <v>89.383824000000004</v>
      </c>
      <c r="H241" s="8" t="s">
        <v>9</v>
      </c>
    </row>
    <row r="242" spans="1:8" ht="18" customHeight="1" thickBot="1" x14ac:dyDescent="0.25">
      <c r="A242" s="18">
        <v>2</v>
      </c>
      <c r="B242" s="16" t="s">
        <v>865</v>
      </c>
      <c r="C242" s="19">
        <v>85.561210000000003</v>
      </c>
      <c r="D242" s="17">
        <f t="shared" si="27"/>
        <v>51.336725999999999</v>
      </c>
      <c r="E242" s="19">
        <v>85</v>
      </c>
      <c r="F242" s="17">
        <f t="shared" si="28"/>
        <v>34</v>
      </c>
      <c r="G242" s="17">
        <f t="shared" si="29"/>
        <v>85.336725999999999</v>
      </c>
      <c r="H242" s="8" t="s">
        <v>9</v>
      </c>
    </row>
    <row r="243" spans="1:8" ht="18" customHeight="1" thickBot="1" x14ac:dyDescent="0.25">
      <c r="A243" s="18">
        <v>3</v>
      </c>
      <c r="B243" s="16" t="s">
        <v>866</v>
      </c>
      <c r="C243" s="19">
        <v>85.621830000000003</v>
      </c>
      <c r="D243" s="17">
        <f t="shared" si="27"/>
        <v>51.373097999999999</v>
      </c>
      <c r="E243" s="19">
        <v>81.25</v>
      </c>
      <c r="F243" s="17">
        <f t="shared" si="28"/>
        <v>32.5</v>
      </c>
      <c r="G243" s="17">
        <f t="shared" si="29"/>
        <v>83.873097999999999</v>
      </c>
      <c r="H243" s="8" t="s">
        <v>9</v>
      </c>
    </row>
    <row r="244" spans="1:8" ht="18" customHeight="1" thickBot="1" x14ac:dyDescent="0.25">
      <c r="A244" s="18">
        <v>4</v>
      </c>
      <c r="B244" s="16" t="s">
        <v>867</v>
      </c>
      <c r="C244" s="19">
        <v>77.715549999999993</v>
      </c>
      <c r="D244" s="17">
        <f t="shared" si="27"/>
        <v>46.629330000000003</v>
      </c>
      <c r="E244" s="19">
        <v>88.75</v>
      </c>
      <c r="F244" s="17">
        <f t="shared" si="28"/>
        <v>35.5</v>
      </c>
      <c r="G244" s="17">
        <f t="shared" si="29"/>
        <v>82.12933000000001</v>
      </c>
      <c r="H244" s="8" t="s">
        <v>9</v>
      </c>
    </row>
    <row r="245" spans="1:8" ht="18" customHeight="1" thickBot="1" x14ac:dyDescent="0.25">
      <c r="A245" s="18">
        <v>5</v>
      </c>
      <c r="B245" s="16" t="s">
        <v>868</v>
      </c>
      <c r="C245" s="19">
        <v>80.920479999999998</v>
      </c>
      <c r="D245" s="17">
        <f t="shared" si="27"/>
        <v>48.552287999999997</v>
      </c>
      <c r="E245" s="19">
        <v>82.5</v>
      </c>
      <c r="F245" s="17">
        <f t="shared" si="28"/>
        <v>33</v>
      </c>
      <c r="G245" s="17">
        <f t="shared" si="29"/>
        <v>81.552288000000004</v>
      </c>
      <c r="H245" s="8" t="s">
        <v>9</v>
      </c>
    </row>
    <row r="246" spans="1:8" ht="18" customHeight="1" thickBot="1" x14ac:dyDescent="0.25">
      <c r="A246" s="18">
        <v>6</v>
      </c>
      <c r="B246" s="16" t="s">
        <v>869</v>
      </c>
      <c r="C246" s="19">
        <v>79.807490000000001</v>
      </c>
      <c r="D246" s="17">
        <f t="shared" si="27"/>
        <v>47.884494000000004</v>
      </c>
      <c r="E246" s="19">
        <v>83.75</v>
      </c>
      <c r="F246" s="17">
        <f t="shared" si="28"/>
        <v>33.5</v>
      </c>
      <c r="G246" s="17">
        <f t="shared" si="29"/>
        <v>81.384494000000004</v>
      </c>
      <c r="H246" s="8" t="s">
        <v>9</v>
      </c>
    </row>
    <row r="247" spans="1:8" ht="18" customHeight="1" thickBot="1" x14ac:dyDescent="0.25">
      <c r="A247" s="18">
        <v>7</v>
      </c>
      <c r="B247" s="16" t="s">
        <v>870</v>
      </c>
      <c r="C247" s="19">
        <v>76.528260000000003</v>
      </c>
      <c r="D247" s="17">
        <f t="shared" si="27"/>
        <v>45.916955999999999</v>
      </c>
      <c r="E247" s="19">
        <v>83.75</v>
      </c>
      <c r="F247" s="17">
        <f t="shared" si="28"/>
        <v>33.5</v>
      </c>
      <c r="G247" s="17">
        <f t="shared" si="29"/>
        <v>79.416955999999999</v>
      </c>
      <c r="H247" s="8" t="s">
        <v>9</v>
      </c>
    </row>
    <row r="248" spans="1:8" ht="18" customHeight="1" thickBot="1" x14ac:dyDescent="0.25">
      <c r="A248" s="18">
        <v>8</v>
      </c>
      <c r="B248" s="16" t="s">
        <v>871</v>
      </c>
      <c r="C248" s="19">
        <v>74.671009999999995</v>
      </c>
      <c r="D248" s="17">
        <f t="shared" si="27"/>
        <v>44.802605999999997</v>
      </c>
      <c r="E248" s="19">
        <v>86.25</v>
      </c>
      <c r="F248" s="17">
        <f t="shared" si="28"/>
        <v>34.5</v>
      </c>
      <c r="G248" s="17">
        <f t="shared" si="29"/>
        <v>79.302605999999997</v>
      </c>
      <c r="H248" s="8" t="s">
        <v>9</v>
      </c>
    </row>
    <row r="249" spans="1:8" ht="18" customHeight="1" thickBot="1" x14ac:dyDescent="0.25">
      <c r="A249" s="18">
        <v>9</v>
      </c>
      <c r="B249" s="16" t="s">
        <v>872</v>
      </c>
      <c r="C249" s="19">
        <v>75.476320000000001</v>
      </c>
      <c r="D249" s="17">
        <v>45.285599999999995</v>
      </c>
      <c r="E249" s="19">
        <v>82.5</v>
      </c>
      <c r="F249" s="17">
        <v>33</v>
      </c>
      <c r="G249" s="17">
        <v>78.285599999999988</v>
      </c>
      <c r="H249" s="8" t="s">
        <v>9</v>
      </c>
    </row>
    <row r="250" spans="1:8" ht="18" customHeight="1" thickBot="1" x14ac:dyDescent="0.25">
      <c r="A250" s="18">
        <v>10</v>
      </c>
      <c r="B250" s="16" t="s">
        <v>873</v>
      </c>
      <c r="C250" s="19">
        <v>71.142319999999998</v>
      </c>
      <c r="D250" s="17">
        <f>C250*60/100</f>
        <v>42.685392</v>
      </c>
      <c r="E250" s="19">
        <v>87.5</v>
      </c>
      <c r="F250" s="17">
        <f>E250*40/100</f>
        <v>35</v>
      </c>
      <c r="G250" s="17">
        <f>D250+F250</f>
        <v>77.685392000000007</v>
      </c>
      <c r="H250" s="8" t="s">
        <v>9</v>
      </c>
    </row>
    <row r="251" spans="1:8" ht="18" customHeight="1" thickBot="1" x14ac:dyDescent="0.25">
      <c r="A251" s="18">
        <v>11</v>
      </c>
      <c r="B251" s="16" t="s">
        <v>874</v>
      </c>
      <c r="C251" s="19">
        <v>79.445239999999998</v>
      </c>
      <c r="D251" s="17">
        <f>C251*60/100</f>
        <v>47.667144</v>
      </c>
      <c r="E251" s="19">
        <v>73.75</v>
      </c>
      <c r="F251" s="17">
        <f>E251*40/100</f>
        <v>29.5</v>
      </c>
      <c r="G251" s="17">
        <f>D251+F251</f>
        <v>77.167144000000008</v>
      </c>
      <c r="H251" s="8" t="s">
        <v>11</v>
      </c>
    </row>
    <row r="252" spans="1:8" ht="18" customHeight="1" thickBot="1" x14ac:dyDescent="0.25">
      <c r="A252" s="18">
        <v>12</v>
      </c>
      <c r="B252" s="16" t="s">
        <v>875</v>
      </c>
      <c r="C252" s="19">
        <v>75.820499999999996</v>
      </c>
      <c r="D252" s="17">
        <v>45.491999999999997</v>
      </c>
      <c r="E252" s="19">
        <v>78.75</v>
      </c>
      <c r="F252" s="17">
        <v>31.5</v>
      </c>
      <c r="G252" s="17">
        <v>76.99199999999999</v>
      </c>
      <c r="H252" s="8" t="s">
        <v>11</v>
      </c>
    </row>
    <row r="253" spans="1:8" ht="18" customHeight="1" thickBot="1" x14ac:dyDescent="0.25">
      <c r="A253" s="18">
        <v>13</v>
      </c>
      <c r="B253" s="16" t="s">
        <v>876</v>
      </c>
      <c r="C253" s="19">
        <v>79.668329999999997</v>
      </c>
      <c r="D253" s="17">
        <v>47.800800000000002</v>
      </c>
      <c r="E253" s="19">
        <v>72.5</v>
      </c>
      <c r="F253" s="17">
        <v>29</v>
      </c>
      <c r="G253" s="17">
        <v>76.80080000000001</v>
      </c>
      <c r="H253" s="8" t="s">
        <v>11</v>
      </c>
    </row>
    <row r="254" spans="1:8" ht="18" customHeight="1" thickBot="1" x14ac:dyDescent="0.25">
      <c r="A254" s="18">
        <v>14</v>
      </c>
      <c r="B254" s="16" t="s">
        <v>877</v>
      </c>
      <c r="C254" s="19">
        <v>76.273929999999993</v>
      </c>
      <c r="D254" s="17">
        <f>C254*60/100</f>
        <v>45.764357999999994</v>
      </c>
      <c r="E254" s="19">
        <v>76.25</v>
      </c>
      <c r="F254" s="17">
        <f>E254*40/100</f>
        <v>30.5</v>
      </c>
      <c r="G254" s="17">
        <f>D254+F254</f>
        <v>76.264357999999987</v>
      </c>
      <c r="H254" s="8" t="s">
        <v>11</v>
      </c>
    </row>
    <row r="255" spans="1:8" ht="18" customHeight="1" thickBot="1" x14ac:dyDescent="0.25">
      <c r="A255" s="18">
        <v>15</v>
      </c>
      <c r="B255" s="16" t="s">
        <v>878</v>
      </c>
      <c r="C255" s="19">
        <v>79.881169999999997</v>
      </c>
      <c r="D255" s="17">
        <v>47.928599999999996</v>
      </c>
      <c r="E255" s="19">
        <v>68.75</v>
      </c>
      <c r="F255" s="17">
        <v>27.5</v>
      </c>
      <c r="G255" s="17">
        <v>75.428599999999989</v>
      </c>
      <c r="H255" s="8" t="s">
        <v>11</v>
      </c>
    </row>
    <row r="256" spans="1:8" ht="18" customHeight="1" thickBot="1" x14ac:dyDescent="0.25">
      <c r="A256" s="18">
        <v>16</v>
      </c>
      <c r="B256" s="16" t="s">
        <v>879</v>
      </c>
      <c r="C256" s="19">
        <v>77.709149999999994</v>
      </c>
      <c r="D256" s="17">
        <f>C256*60/100</f>
        <v>46.625489999999999</v>
      </c>
      <c r="E256" s="19">
        <v>68.75</v>
      </c>
      <c r="F256" s="17">
        <f>E256*40/100</f>
        <v>27.5</v>
      </c>
      <c r="G256" s="17">
        <f>D256+F256</f>
        <v>74.125489999999999</v>
      </c>
      <c r="H256" s="8" t="s">
        <v>11</v>
      </c>
    </row>
    <row r="257" spans="1:8" ht="18" customHeight="1" thickBot="1" x14ac:dyDescent="0.25">
      <c r="A257" s="18">
        <v>17</v>
      </c>
      <c r="B257" s="16" t="s">
        <v>880</v>
      </c>
      <c r="C257" s="19">
        <v>76.043109999999999</v>
      </c>
      <c r="D257" s="17">
        <f>C257*60/100</f>
        <v>45.625865999999995</v>
      </c>
      <c r="E257" s="19">
        <v>67.5</v>
      </c>
      <c r="F257" s="17">
        <f>E257*40/100</f>
        <v>27</v>
      </c>
      <c r="G257" s="17">
        <f>D257+F257</f>
        <v>72.625866000000002</v>
      </c>
      <c r="H257" s="8" t="s">
        <v>11</v>
      </c>
    </row>
    <row r="258" spans="1:8" ht="18" customHeight="1" thickBot="1" x14ac:dyDescent="0.25">
      <c r="A258" s="18">
        <v>18</v>
      </c>
      <c r="B258" s="16" t="s">
        <v>881</v>
      </c>
      <c r="C258" s="19">
        <v>83.662450000000007</v>
      </c>
      <c r="D258" s="17">
        <v>50.197200000000002</v>
      </c>
      <c r="E258" s="19">
        <v>55</v>
      </c>
      <c r="F258" s="17">
        <v>22</v>
      </c>
      <c r="G258" s="17">
        <v>72.197200000000009</v>
      </c>
      <c r="H258" s="8" t="s">
        <v>11</v>
      </c>
    </row>
    <row r="259" spans="1:8" ht="18" customHeight="1" thickBot="1" x14ac:dyDescent="0.25">
      <c r="A259" s="18">
        <v>19</v>
      </c>
      <c r="B259" s="16" t="s">
        <v>882</v>
      </c>
      <c r="C259" s="19">
        <v>74.58408</v>
      </c>
      <c r="D259" s="17">
        <f>C259*60/100</f>
        <v>44.750447999999999</v>
      </c>
      <c r="E259" s="19">
        <v>57.5</v>
      </c>
      <c r="F259" s="17">
        <f>E259*40/100</f>
        <v>23</v>
      </c>
      <c r="G259" s="17">
        <f>D259+F259</f>
        <v>67.750448000000006</v>
      </c>
      <c r="H259" s="8" t="s">
        <v>11</v>
      </c>
    </row>
    <row r="260" spans="1:8" ht="18" customHeight="1" thickBot="1" x14ac:dyDescent="0.25">
      <c r="A260" s="18">
        <v>20</v>
      </c>
      <c r="B260" s="16" t="s">
        <v>883</v>
      </c>
      <c r="C260" s="19"/>
      <c r="D260" s="17">
        <f>C260*60/100</f>
        <v>0</v>
      </c>
      <c r="E260" s="19"/>
      <c r="F260" s="17">
        <f>E260*40/100</f>
        <v>0</v>
      </c>
      <c r="G260" s="17">
        <f>D260+F260</f>
        <v>0</v>
      </c>
      <c r="H260" s="16" t="s">
        <v>10</v>
      </c>
    </row>
    <row r="262" spans="1:8" ht="13.5" thickBot="1" x14ac:dyDescent="0.25"/>
    <row r="263" spans="1:8" ht="16.5" thickBot="1" x14ac:dyDescent="0.3">
      <c r="A263" s="45" t="s">
        <v>82</v>
      </c>
      <c r="B263" s="46"/>
      <c r="C263" s="46"/>
      <c r="D263" s="46"/>
      <c r="E263" s="46"/>
      <c r="F263" s="46"/>
      <c r="G263" s="46"/>
      <c r="H263" s="47"/>
    </row>
    <row r="264" spans="1:8" x14ac:dyDescent="0.2">
      <c r="A264" s="83" t="s">
        <v>0</v>
      </c>
      <c r="B264" s="84"/>
      <c r="C264" s="85">
        <v>43825</v>
      </c>
      <c r="D264" s="86"/>
      <c r="E264" s="87"/>
      <c r="F264" s="83" t="s">
        <v>12</v>
      </c>
      <c r="G264" s="84"/>
      <c r="H264" s="9" t="s">
        <v>95</v>
      </c>
    </row>
    <row r="265" spans="1:8" x14ac:dyDescent="0.2">
      <c r="A265" s="53" t="s">
        <v>1</v>
      </c>
      <c r="B265" s="54"/>
      <c r="C265" s="88">
        <v>30990</v>
      </c>
      <c r="D265" s="89"/>
      <c r="E265" s="90"/>
      <c r="F265" s="53" t="s">
        <v>13</v>
      </c>
      <c r="G265" s="54"/>
      <c r="H265" s="10" t="s">
        <v>24</v>
      </c>
    </row>
    <row r="266" spans="1:8" x14ac:dyDescent="0.2">
      <c r="A266" s="53" t="s">
        <v>2</v>
      </c>
      <c r="B266" s="54"/>
      <c r="C266" s="58" t="s">
        <v>96</v>
      </c>
      <c r="D266" s="59"/>
      <c r="E266" s="60"/>
      <c r="F266" s="53" t="s">
        <v>14</v>
      </c>
      <c r="G266" s="54"/>
      <c r="H266" s="10">
        <v>5</v>
      </c>
    </row>
    <row r="267" spans="1:8" ht="13.5" thickBot="1" x14ac:dyDescent="0.25">
      <c r="A267" s="61" t="s">
        <v>15</v>
      </c>
      <c r="B267" s="62"/>
      <c r="C267" s="63" t="s">
        <v>95</v>
      </c>
      <c r="D267" s="64"/>
      <c r="E267" s="65"/>
      <c r="F267" s="61" t="s">
        <v>16</v>
      </c>
      <c r="G267" s="62"/>
      <c r="H267" s="11">
        <v>1</v>
      </c>
    </row>
    <row r="268" spans="1:8" ht="13.5" thickBot="1" x14ac:dyDescent="0.25">
      <c r="A268" s="66" t="s">
        <v>17</v>
      </c>
      <c r="B268" s="67"/>
      <c r="C268" s="68" t="s">
        <v>97</v>
      </c>
      <c r="D268" s="68"/>
      <c r="E268" s="68"/>
      <c r="F268" s="68"/>
      <c r="G268" s="68"/>
      <c r="H268" s="12" t="s">
        <v>98</v>
      </c>
    </row>
    <row r="269" spans="1:8" ht="17.25" thickBot="1" x14ac:dyDescent="0.35">
      <c r="A269" s="69" t="s">
        <v>18</v>
      </c>
      <c r="B269" s="72" t="s">
        <v>3</v>
      </c>
      <c r="C269" s="75" t="s">
        <v>4</v>
      </c>
      <c r="D269" s="76"/>
      <c r="E269" s="76"/>
      <c r="F269" s="77"/>
      <c r="G269" s="72" t="s">
        <v>5</v>
      </c>
      <c r="H269" s="72" t="s">
        <v>6</v>
      </c>
    </row>
    <row r="270" spans="1:8" ht="13.5" thickBot="1" x14ac:dyDescent="0.25">
      <c r="A270" s="70"/>
      <c r="B270" s="73"/>
      <c r="C270" s="79" t="s">
        <v>7</v>
      </c>
      <c r="D270" s="80"/>
      <c r="E270" s="80" t="s">
        <v>19</v>
      </c>
      <c r="F270" s="81"/>
      <c r="G270" s="73"/>
      <c r="H270" s="73"/>
    </row>
    <row r="271" spans="1:8" ht="26.25" thickBot="1" x14ac:dyDescent="0.25">
      <c r="A271" s="82"/>
      <c r="B271" s="78"/>
      <c r="C271" s="13" t="s">
        <v>8</v>
      </c>
      <c r="D271" s="14" t="s">
        <v>20</v>
      </c>
      <c r="E271" s="14" t="s">
        <v>8</v>
      </c>
      <c r="F271" s="15" t="s">
        <v>21</v>
      </c>
      <c r="G271" s="78"/>
      <c r="H271" s="78"/>
    </row>
    <row r="272" spans="1:8" ht="18" customHeight="1" thickBot="1" x14ac:dyDescent="0.25">
      <c r="A272" s="18">
        <v>1</v>
      </c>
      <c r="B272" s="16" t="s">
        <v>31</v>
      </c>
      <c r="C272" s="19">
        <v>93.787999999999997</v>
      </c>
      <c r="D272" s="17">
        <f>C272*60/100</f>
        <v>56.272799999999997</v>
      </c>
      <c r="E272" s="19">
        <v>93.75</v>
      </c>
      <c r="F272" s="17">
        <f>E272*40/100</f>
        <v>37.5</v>
      </c>
      <c r="G272" s="17">
        <f>D272+F272</f>
        <v>93.772799999999989</v>
      </c>
      <c r="H272" s="8" t="s">
        <v>9</v>
      </c>
    </row>
    <row r="273" spans="1:8" ht="18" customHeight="1" thickBot="1" x14ac:dyDescent="0.25">
      <c r="A273" s="18">
        <v>2</v>
      </c>
      <c r="B273" s="16" t="s">
        <v>99</v>
      </c>
      <c r="C273" s="19">
        <v>89.001999999999995</v>
      </c>
      <c r="D273" s="17">
        <f>C273*60/100</f>
        <v>53.401199999999996</v>
      </c>
      <c r="E273" s="19">
        <v>97.5</v>
      </c>
      <c r="F273" s="17">
        <f>E273*40/100</f>
        <v>39</v>
      </c>
      <c r="G273" s="17">
        <f>D273+F273</f>
        <v>92.401199999999989</v>
      </c>
      <c r="H273" s="8" t="s">
        <v>9</v>
      </c>
    </row>
    <row r="274" spans="1:8" ht="18" customHeight="1" thickBot="1" x14ac:dyDescent="0.25">
      <c r="A274" s="18">
        <v>3</v>
      </c>
      <c r="B274" s="16" t="s">
        <v>100</v>
      </c>
      <c r="C274" s="19">
        <v>90.343999999999994</v>
      </c>
      <c r="D274" s="17">
        <v>54.206399999999995</v>
      </c>
      <c r="E274" s="19">
        <v>95</v>
      </c>
      <c r="F274" s="17">
        <v>38</v>
      </c>
      <c r="G274" s="17">
        <v>92.206400000000002</v>
      </c>
      <c r="H274" s="8" t="s">
        <v>9</v>
      </c>
    </row>
    <row r="275" spans="1:8" ht="18" customHeight="1" thickBot="1" x14ac:dyDescent="0.25">
      <c r="A275" s="18">
        <v>4</v>
      </c>
      <c r="B275" s="16" t="s">
        <v>101</v>
      </c>
      <c r="C275" s="19">
        <v>93.584999999999994</v>
      </c>
      <c r="D275" s="17">
        <f t="shared" ref="D275:D283" si="30">C275*60/100</f>
        <v>56.150999999999996</v>
      </c>
      <c r="E275" s="19">
        <v>87.5</v>
      </c>
      <c r="F275" s="17">
        <f t="shared" ref="F275:F283" si="31">E275*40/100</f>
        <v>35</v>
      </c>
      <c r="G275" s="17">
        <f t="shared" ref="G275:G283" si="32">D275+F275</f>
        <v>91.150999999999996</v>
      </c>
      <c r="H275" s="8" t="s">
        <v>9</v>
      </c>
    </row>
    <row r="276" spans="1:8" ht="18" customHeight="1" thickBot="1" x14ac:dyDescent="0.25">
      <c r="A276" s="18">
        <v>5</v>
      </c>
      <c r="B276" s="16" t="s">
        <v>102</v>
      </c>
      <c r="C276" s="19">
        <v>92.858999999999995</v>
      </c>
      <c r="D276" s="17">
        <f t="shared" si="30"/>
        <v>55.715400000000002</v>
      </c>
      <c r="E276" s="19">
        <v>86.25</v>
      </c>
      <c r="F276" s="17">
        <f t="shared" si="31"/>
        <v>34.5</v>
      </c>
      <c r="G276" s="17">
        <f t="shared" si="32"/>
        <v>90.215400000000002</v>
      </c>
      <c r="H276" s="8" t="s">
        <v>9</v>
      </c>
    </row>
    <row r="277" spans="1:8" ht="18" customHeight="1" thickBot="1" x14ac:dyDescent="0.25">
      <c r="A277" s="18">
        <v>6</v>
      </c>
      <c r="B277" s="16" t="s">
        <v>103</v>
      </c>
      <c r="C277" s="19">
        <v>90.888999999999996</v>
      </c>
      <c r="D277" s="17">
        <f t="shared" si="30"/>
        <v>54.5334</v>
      </c>
      <c r="E277" s="19">
        <v>87.5</v>
      </c>
      <c r="F277" s="17">
        <f t="shared" si="31"/>
        <v>35</v>
      </c>
      <c r="G277" s="17">
        <f t="shared" si="32"/>
        <v>89.5334</v>
      </c>
      <c r="H277" s="8" t="s">
        <v>9</v>
      </c>
    </row>
    <row r="278" spans="1:8" ht="18" customHeight="1" thickBot="1" x14ac:dyDescent="0.25">
      <c r="A278" s="18">
        <v>7</v>
      </c>
      <c r="B278" s="16" t="s">
        <v>104</v>
      </c>
      <c r="C278" s="19">
        <v>88.976529999999997</v>
      </c>
      <c r="D278" s="17">
        <f t="shared" si="30"/>
        <v>53.385918000000004</v>
      </c>
      <c r="E278" s="19">
        <v>90</v>
      </c>
      <c r="F278" s="17">
        <f t="shared" si="31"/>
        <v>36</v>
      </c>
      <c r="G278" s="17">
        <f t="shared" si="32"/>
        <v>89.385918000000004</v>
      </c>
      <c r="H278" s="8" t="s">
        <v>9</v>
      </c>
    </row>
    <row r="279" spans="1:8" ht="18" customHeight="1" thickBot="1" x14ac:dyDescent="0.25">
      <c r="A279" s="18">
        <v>8</v>
      </c>
      <c r="B279" s="16" t="s">
        <v>106</v>
      </c>
      <c r="C279" s="19">
        <v>89.007000000000005</v>
      </c>
      <c r="D279" s="17">
        <f t="shared" si="30"/>
        <v>53.404200000000003</v>
      </c>
      <c r="E279" s="19">
        <v>87.5</v>
      </c>
      <c r="F279" s="17">
        <f t="shared" si="31"/>
        <v>35</v>
      </c>
      <c r="G279" s="17">
        <f t="shared" si="32"/>
        <v>88.404200000000003</v>
      </c>
      <c r="H279" s="8" t="s">
        <v>9</v>
      </c>
    </row>
    <row r="280" spans="1:8" ht="18" customHeight="1" thickBot="1" x14ac:dyDescent="0.25">
      <c r="A280" s="18">
        <v>9</v>
      </c>
      <c r="B280" s="16" t="s">
        <v>107</v>
      </c>
      <c r="C280" s="19">
        <v>90.646000000000001</v>
      </c>
      <c r="D280" s="17">
        <f t="shared" si="30"/>
        <v>54.387599999999999</v>
      </c>
      <c r="E280" s="19">
        <v>85</v>
      </c>
      <c r="F280" s="17">
        <f t="shared" si="31"/>
        <v>34</v>
      </c>
      <c r="G280" s="17">
        <f t="shared" si="32"/>
        <v>88.387599999999992</v>
      </c>
      <c r="H280" s="8" t="s">
        <v>9</v>
      </c>
    </row>
    <row r="281" spans="1:8" ht="18" customHeight="1" thickBot="1" x14ac:dyDescent="0.25">
      <c r="A281" s="18">
        <v>10</v>
      </c>
      <c r="B281" s="16" t="s">
        <v>108</v>
      </c>
      <c r="C281" s="19">
        <v>91.022999999999996</v>
      </c>
      <c r="D281" s="17">
        <f t="shared" si="30"/>
        <v>54.613799999999998</v>
      </c>
      <c r="E281" s="19">
        <v>82.5</v>
      </c>
      <c r="F281" s="17">
        <f t="shared" si="31"/>
        <v>33</v>
      </c>
      <c r="G281" s="17">
        <f t="shared" si="32"/>
        <v>87.613799999999998</v>
      </c>
      <c r="H281" s="8" t="s">
        <v>9</v>
      </c>
    </row>
    <row r="282" spans="1:8" ht="18" customHeight="1" thickBot="1" x14ac:dyDescent="0.25">
      <c r="A282" s="18">
        <v>11</v>
      </c>
      <c r="B282" s="16" t="s">
        <v>111</v>
      </c>
      <c r="C282" s="19">
        <v>86.415000000000006</v>
      </c>
      <c r="D282" s="17">
        <f t="shared" si="30"/>
        <v>51.849000000000004</v>
      </c>
      <c r="E282" s="19">
        <v>78.75</v>
      </c>
      <c r="F282" s="17">
        <f t="shared" si="31"/>
        <v>31.5</v>
      </c>
      <c r="G282" s="17">
        <f t="shared" si="32"/>
        <v>83.349000000000004</v>
      </c>
      <c r="H282" s="8" t="s">
        <v>11</v>
      </c>
    </row>
    <row r="283" spans="1:8" ht="18" customHeight="1" thickBot="1" x14ac:dyDescent="0.25">
      <c r="A283" s="18">
        <v>12</v>
      </c>
      <c r="B283" s="16" t="s">
        <v>112</v>
      </c>
      <c r="C283" s="19">
        <v>89.695999999999998</v>
      </c>
      <c r="D283" s="17">
        <f t="shared" si="30"/>
        <v>53.817599999999999</v>
      </c>
      <c r="E283" s="19">
        <v>72.5</v>
      </c>
      <c r="F283" s="17">
        <f t="shared" si="31"/>
        <v>29</v>
      </c>
      <c r="G283" s="17">
        <f t="shared" si="32"/>
        <v>82.817599999999999</v>
      </c>
      <c r="H283" s="8" t="s">
        <v>11</v>
      </c>
    </row>
    <row r="284" spans="1:8" ht="18" customHeight="1" thickBot="1" x14ac:dyDescent="0.25">
      <c r="A284" s="18">
        <v>13</v>
      </c>
      <c r="B284" s="16" t="s">
        <v>113</v>
      </c>
      <c r="C284" s="19">
        <v>89.355999999999995</v>
      </c>
      <c r="D284" s="17">
        <v>53.613599999999998</v>
      </c>
      <c r="E284" s="19">
        <v>71.25</v>
      </c>
      <c r="F284" s="17">
        <v>28.5</v>
      </c>
      <c r="G284" s="17">
        <v>82.113599999999991</v>
      </c>
      <c r="H284" s="8" t="s">
        <v>11</v>
      </c>
    </row>
    <row r="285" spans="1:8" ht="18" customHeight="1" thickBot="1" x14ac:dyDescent="0.25">
      <c r="A285" s="18">
        <v>14</v>
      </c>
      <c r="B285" s="16" t="s">
        <v>114</v>
      </c>
      <c r="C285" s="19">
        <v>85.968999999999994</v>
      </c>
      <c r="D285" s="17">
        <v>51.581399999999995</v>
      </c>
      <c r="E285" s="19">
        <v>75</v>
      </c>
      <c r="F285" s="17">
        <v>30</v>
      </c>
      <c r="G285" s="17">
        <v>81.581400000000002</v>
      </c>
      <c r="H285" s="8" t="s">
        <v>11</v>
      </c>
    </row>
    <row r="286" spans="1:8" ht="18" customHeight="1" thickBot="1" x14ac:dyDescent="0.25">
      <c r="A286" s="18">
        <v>15</v>
      </c>
      <c r="B286" s="16" t="s">
        <v>115</v>
      </c>
      <c r="C286" s="19">
        <v>90.048000000000002</v>
      </c>
      <c r="D286" s="17">
        <f t="shared" ref="D286:D297" si="33">C286*60/100</f>
        <v>54.028800000000004</v>
      </c>
      <c r="E286" s="19">
        <v>68.75</v>
      </c>
      <c r="F286" s="17">
        <f t="shared" ref="F286:F297" si="34">E286*40/100</f>
        <v>27.5</v>
      </c>
      <c r="G286" s="17">
        <f t="shared" ref="G286:G297" si="35">D286+F286</f>
        <v>81.528800000000004</v>
      </c>
      <c r="H286" s="8" t="s">
        <v>11</v>
      </c>
    </row>
    <row r="287" spans="1:8" ht="18" customHeight="1" thickBot="1" x14ac:dyDescent="0.25">
      <c r="A287" s="18">
        <v>16</v>
      </c>
      <c r="B287" s="16" t="s">
        <v>117</v>
      </c>
      <c r="C287" s="19">
        <v>86.644000000000005</v>
      </c>
      <c r="D287" s="17">
        <f t="shared" si="33"/>
        <v>51.986400000000003</v>
      </c>
      <c r="E287" s="19">
        <v>62.5</v>
      </c>
      <c r="F287" s="17">
        <f t="shared" si="34"/>
        <v>25</v>
      </c>
      <c r="G287" s="17">
        <f t="shared" si="35"/>
        <v>76.986400000000003</v>
      </c>
      <c r="H287" s="8" t="s">
        <v>11</v>
      </c>
    </row>
    <row r="288" spans="1:8" ht="18" customHeight="1" thickBot="1" x14ac:dyDescent="0.25">
      <c r="A288" s="18">
        <v>17</v>
      </c>
      <c r="B288" s="16" t="s">
        <v>121</v>
      </c>
      <c r="C288" s="19">
        <v>78.292000000000002</v>
      </c>
      <c r="D288" s="17">
        <f t="shared" ref="D288:D294" si="36">C288*60/100</f>
        <v>46.975200000000001</v>
      </c>
      <c r="E288" s="19">
        <v>52.5</v>
      </c>
      <c r="F288" s="17">
        <f t="shared" ref="F288:F294" si="37">E288*40/100</f>
        <v>21</v>
      </c>
      <c r="G288" s="17">
        <f t="shared" ref="G288:G294" si="38">D288+F288</f>
        <v>67.975200000000001</v>
      </c>
      <c r="H288" s="8" t="s">
        <v>11</v>
      </c>
    </row>
    <row r="289" spans="1:8" ht="18" customHeight="1" thickBot="1" x14ac:dyDescent="0.25">
      <c r="A289" s="18">
        <v>18</v>
      </c>
      <c r="B289" s="16" t="s">
        <v>26</v>
      </c>
      <c r="C289" s="19">
        <v>90.628</v>
      </c>
      <c r="D289" s="17">
        <f t="shared" si="36"/>
        <v>54.376800000000003</v>
      </c>
      <c r="E289" s="19">
        <v>86.25</v>
      </c>
      <c r="F289" s="17">
        <f t="shared" si="37"/>
        <v>34.5</v>
      </c>
      <c r="G289" s="17">
        <f t="shared" si="38"/>
        <v>88.876800000000003</v>
      </c>
      <c r="H289" s="8" t="s">
        <v>10</v>
      </c>
    </row>
    <row r="290" spans="1:8" ht="18" customHeight="1" thickBot="1" x14ac:dyDescent="0.25">
      <c r="A290" s="18">
        <v>19</v>
      </c>
      <c r="B290" s="16" t="s">
        <v>105</v>
      </c>
      <c r="C290" s="19">
        <v>88.328000000000003</v>
      </c>
      <c r="D290" s="17">
        <f t="shared" si="36"/>
        <v>52.9968</v>
      </c>
      <c r="E290" s="19">
        <v>88.75</v>
      </c>
      <c r="F290" s="17">
        <f t="shared" si="37"/>
        <v>35.5</v>
      </c>
      <c r="G290" s="17">
        <f t="shared" si="38"/>
        <v>88.496800000000007</v>
      </c>
      <c r="H290" s="16" t="s">
        <v>10</v>
      </c>
    </row>
    <row r="291" spans="1:8" ht="18" customHeight="1" thickBot="1" x14ac:dyDescent="0.25">
      <c r="A291" s="18">
        <v>20</v>
      </c>
      <c r="B291" s="16" t="s">
        <v>122</v>
      </c>
      <c r="C291" s="19">
        <v>91.266999999999996</v>
      </c>
      <c r="D291" s="17">
        <f t="shared" si="36"/>
        <v>54.760199999999998</v>
      </c>
      <c r="E291" s="19">
        <v>82.5</v>
      </c>
      <c r="F291" s="17">
        <f t="shared" si="37"/>
        <v>33</v>
      </c>
      <c r="G291" s="17">
        <f t="shared" si="38"/>
        <v>87.760199999999998</v>
      </c>
      <c r="H291" s="16" t="s">
        <v>10</v>
      </c>
    </row>
    <row r="292" spans="1:8" ht="18" customHeight="1" thickBot="1" x14ac:dyDescent="0.25">
      <c r="A292" s="18">
        <v>21</v>
      </c>
      <c r="B292" s="16" t="s">
        <v>109</v>
      </c>
      <c r="C292" s="19">
        <v>83.641999999999996</v>
      </c>
      <c r="D292" s="17">
        <f t="shared" si="36"/>
        <v>50.185199999999995</v>
      </c>
      <c r="E292" s="19">
        <v>85</v>
      </c>
      <c r="F292" s="17">
        <f t="shared" si="37"/>
        <v>34</v>
      </c>
      <c r="G292" s="17">
        <f t="shared" si="38"/>
        <v>84.185199999999995</v>
      </c>
      <c r="H292" s="16" t="s">
        <v>10</v>
      </c>
    </row>
    <row r="293" spans="1:8" ht="18" customHeight="1" thickBot="1" x14ac:dyDescent="0.25">
      <c r="A293" s="18">
        <v>22</v>
      </c>
      <c r="B293" s="16" t="s">
        <v>110</v>
      </c>
      <c r="C293" s="19">
        <v>81.972999999999999</v>
      </c>
      <c r="D293" s="17">
        <f t="shared" si="36"/>
        <v>49.183799999999998</v>
      </c>
      <c r="E293" s="19">
        <v>86.25</v>
      </c>
      <c r="F293" s="17">
        <f t="shared" si="37"/>
        <v>34.5</v>
      </c>
      <c r="G293" s="17">
        <f t="shared" si="38"/>
        <v>83.683799999999991</v>
      </c>
      <c r="H293" s="16" t="s">
        <v>10</v>
      </c>
    </row>
    <row r="294" spans="1:8" ht="18" customHeight="1" thickBot="1" x14ac:dyDescent="0.25">
      <c r="A294" s="18">
        <v>23</v>
      </c>
      <c r="B294" s="16" t="s">
        <v>116</v>
      </c>
      <c r="C294" s="19">
        <v>89.54392</v>
      </c>
      <c r="D294" s="17">
        <f t="shared" si="36"/>
        <v>53.726351999999999</v>
      </c>
      <c r="E294" s="19">
        <v>60</v>
      </c>
      <c r="F294" s="17">
        <f t="shared" si="37"/>
        <v>24</v>
      </c>
      <c r="G294" s="17">
        <f t="shared" si="38"/>
        <v>77.726351999999991</v>
      </c>
      <c r="H294" s="16" t="s">
        <v>10</v>
      </c>
    </row>
    <row r="295" spans="1:8" ht="18" customHeight="1" thickBot="1" x14ac:dyDescent="0.25">
      <c r="A295" s="18">
        <v>24</v>
      </c>
      <c r="B295" s="16" t="s">
        <v>118</v>
      </c>
      <c r="C295" s="19">
        <v>81.741</v>
      </c>
      <c r="D295" s="17">
        <f t="shared" si="33"/>
        <v>49.044600000000003</v>
      </c>
      <c r="E295" s="19">
        <v>67.5</v>
      </c>
      <c r="F295" s="17">
        <f t="shared" si="34"/>
        <v>27</v>
      </c>
      <c r="G295" s="17">
        <f t="shared" si="35"/>
        <v>76.044600000000003</v>
      </c>
      <c r="H295" s="16" t="s">
        <v>10</v>
      </c>
    </row>
    <row r="296" spans="1:8" ht="18" customHeight="1" thickBot="1" x14ac:dyDescent="0.25">
      <c r="A296" s="18">
        <v>25</v>
      </c>
      <c r="B296" s="16" t="s">
        <v>119</v>
      </c>
      <c r="C296" s="19">
        <v>82.546999999999997</v>
      </c>
      <c r="D296" s="17">
        <f t="shared" si="33"/>
        <v>49.528199999999998</v>
      </c>
      <c r="E296" s="19">
        <v>56.25</v>
      </c>
      <c r="F296" s="17">
        <f t="shared" si="34"/>
        <v>22.5</v>
      </c>
      <c r="G296" s="17">
        <f t="shared" si="35"/>
        <v>72.028199999999998</v>
      </c>
      <c r="H296" s="16" t="s">
        <v>10</v>
      </c>
    </row>
    <row r="297" spans="1:8" ht="18" customHeight="1" thickBot="1" x14ac:dyDescent="0.25">
      <c r="A297" s="18">
        <v>26</v>
      </c>
      <c r="B297" s="16" t="s">
        <v>120</v>
      </c>
      <c r="C297" s="19">
        <v>84.976500000000001</v>
      </c>
      <c r="D297" s="17">
        <f t="shared" si="33"/>
        <v>50.985900000000001</v>
      </c>
      <c r="E297" s="19">
        <v>51.25</v>
      </c>
      <c r="F297" s="17">
        <f t="shared" si="34"/>
        <v>20.5</v>
      </c>
      <c r="G297" s="17">
        <f t="shared" si="35"/>
        <v>71.485900000000001</v>
      </c>
      <c r="H297" s="16" t="s">
        <v>10</v>
      </c>
    </row>
    <row r="299" spans="1:8" ht="13.5" thickBot="1" x14ac:dyDescent="0.25"/>
    <row r="300" spans="1:8" ht="16.5" thickBot="1" x14ac:dyDescent="0.3">
      <c r="A300" s="45" t="s">
        <v>82</v>
      </c>
      <c r="B300" s="46"/>
      <c r="C300" s="46"/>
      <c r="D300" s="46"/>
      <c r="E300" s="46"/>
      <c r="F300" s="46"/>
      <c r="G300" s="46"/>
      <c r="H300" s="47"/>
    </row>
    <row r="301" spans="1:8" x14ac:dyDescent="0.2">
      <c r="A301" s="93" t="s">
        <v>0</v>
      </c>
      <c r="B301" s="94"/>
      <c r="C301" s="95">
        <v>43825</v>
      </c>
      <c r="D301" s="96"/>
      <c r="E301" s="97"/>
      <c r="F301" s="93" t="s">
        <v>12</v>
      </c>
      <c r="G301" s="94"/>
      <c r="H301" s="7" t="s">
        <v>95</v>
      </c>
    </row>
    <row r="302" spans="1:8" x14ac:dyDescent="0.2">
      <c r="A302" s="53" t="s">
        <v>1</v>
      </c>
      <c r="B302" s="54"/>
      <c r="C302" s="88">
        <v>30990</v>
      </c>
      <c r="D302" s="89"/>
      <c r="E302" s="90"/>
      <c r="F302" s="53" t="s">
        <v>13</v>
      </c>
      <c r="G302" s="54"/>
      <c r="H302" s="10" t="s">
        <v>24</v>
      </c>
    </row>
    <row r="303" spans="1:8" x14ac:dyDescent="0.2">
      <c r="A303" s="53" t="s">
        <v>2</v>
      </c>
      <c r="B303" s="54"/>
      <c r="C303" s="58" t="s">
        <v>96</v>
      </c>
      <c r="D303" s="59"/>
      <c r="E303" s="60"/>
      <c r="F303" s="53" t="s">
        <v>14</v>
      </c>
      <c r="G303" s="54"/>
      <c r="H303" s="10">
        <v>5</v>
      </c>
    </row>
    <row r="304" spans="1:8" ht="13.5" thickBot="1" x14ac:dyDescent="0.25">
      <c r="A304" s="61" t="s">
        <v>15</v>
      </c>
      <c r="B304" s="62"/>
      <c r="C304" s="63" t="s">
        <v>95</v>
      </c>
      <c r="D304" s="64"/>
      <c r="E304" s="65"/>
      <c r="F304" s="61" t="s">
        <v>16</v>
      </c>
      <c r="G304" s="62"/>
      <c r="H304" s="11">
        <v>1</v>
      </c>
    </row>
    <row r="305" spans="1:8" ht="13.5" thickBot="1" x14ac:dyDescent="0.25">
      <c r="A305" s="66" t="s">
        <v>17</v>
      </c>
      <c r="B305" s="67"/>
      <c r="C305" s="68" t="s">
        <v>97</v>
      </c>
      <c r="D305" s="68"/>
      <c r="E305" s="68"/>
      <c r="F305" s="68"/>
      <c r="G305" s="68"/>
      <c r="H305" s="12" t="s">
        <v>123</v>
      </c>
    </row>
    <row r="306" spans="1:8" ht="17.25" thickBot="1" x14ac:dyDescent="0.35">
      <c r="A306" s="69" t="s">
        <v>18</v>
      </c>
      <c r="B306" s="72" t="s">
        <v>3</v>
      </c>
      <c r="C306" s="75" t="s">
        <v>4</v>
      </c>
      <c r="D306" s="76"/>
      <c r="E306" s="76"/>
      <c r="F306" s="77"/>
      <c r="G306" s="72" t="s">
        <v>5</v>
      </c>
      <c r="H306" s="72" t="s">
        <v>6</v>
      </c>
    </row>
    <row r="307" spans="1:8" ht="13.5" thickBot="1" x14ac:dyDescent="0.25">
      <c r="A307" s="70"/>
      <c r="B307" s="73"/>
      <c r="C307" s="79" t="s">
        <v>7</v>
      </c>
      <c r="D307" s="80"/>
      <c r="E307" s="80" t="s">
        <v>19</v>
      </c>
      <c r="F307" s="81"/>
      <c r="G307" s="73"/>
      <c r="H307" s="73"/>
    </row>
    <row r="308" spans="1:8" ht="26.25" thickBot="1" x14ac:dyDescent="0.25">
      <c r="A308" s="71"/>
      <c r="B308" s="74"/>
      <c r="C308" s="4" t="s">
        <v>8</v>
      </c>
      <c r="D308" s="5" t="s">
        <v>20</v>
      </c>
      <c r="E308" s="5" t="s">
        <v>8</v>
      </c>
      <c r="F308" s="6" t="s">
        <v>21</v>
      </c>
      <c r="G308" s="74"/>
      <c r="H308" s="74"/>
    </row>
    <row r="309" spans="1:8" ht="18" customHeight="1" thickBot="1" x14ac:dyDescent="0.25">
      <c r="A309" s="18">
        <v>1</v>
      </c>
      <c r="B309" s="16" t="s">
        <v>25</v>
      </c>
      <c r="C309" s="19">
        <v>96.308999999999997</v>
      </c>
      <c r="D309" s="17">
        <f>C309*60/100</f>
        <v>57.785400000000003</v>
      </c>
      <c r="E309" s="19">
        <v>95</v>
      </c>
      <c r="F309" s="17">
        <f>E309*40/100</f>
        <v>38</v>
      </c>
      <c r="G309" s="17">
        <f>D309+F309</f>
        <v>95.78540000000001</v>
      </c>
      <c r="H309" s="8" t="s">
        <v>9</v>
      </c>
    </row>
    <row r="310" spans="1:8" ht="18" customHeight="1" thickBot="1" x14ac:dyDescent="0.25">
      <c r="A310" s="18">
        <v>2</v>
      </c>
      <c r="B310" s="16" t="s">
        <v>124</v>
      </c>
      <c r="C310" s="19">
        <v>93.923360000000002</v>
      </c>
      <c r="D310" s="17">
        <f>C310*60/100</f>
        <v>56.354016000000001</v>
      </c>
      <c r="E310" s="19">
        <v>90</v>
      </c>
      <c r="F310" s="17">
        <f>E310*40/100</f>
        <v>36</v>
      </c>
      <c r="G310" s="17">
        <f>D310+F310</f>
        <v>92.354016000000001</v>
      </c>
      <c r="H310" s="8" t="s">
        <v>9</v>
      </c>
    </row>
    <row r="311" spans="1:8" ht="18" customHeight="1" thickBot="1" x14ac:dyDescent="0.25">
      <c r="A311" s="18">
        <v>3</v>
      </c>
      <c r="B311" s="16" t="s">
        <v>125</v>
      </c>
      <c r="C311" s="19">
        <v>93.727999999999994</v>
      </c>
      <c r="D311" s="17">
        <f>C311*60/100</f>
        <v>56.236799999999995</v>
      </c>
      <c r="E311" s="19">
        <v>88.75</v>
      </c>
      <c r="F311" s="17">
        <f>E311*40/100</f>
        <v>35.5</v>
      </c>
      <c r="G311" s="17">
        <f>D311+F311</f>
        <v>91.736799999999988</v>
      </c>
      <c r="H311" s="8" t="s">
        <v>9</v>
      </c>
    </row>
    <row r="312" spans="1:8" ht="18" customHeight="1" thickBot="1" x14ac:dyDescent="0.25">
      <c r="A312" s="18">
        <v>4</v>
      </c>
      <c r="B312" s="16" t="s">
        <v>126</v>
      </c>
      <c r="C312" s="19">
        <v>92.724000000000004</v>
      </c>
      <c r="D312" s="17">
        <v>55.634400000000007</v>
      </c>
      <c r="E312" s="19">
        <v>90</v>
      </c>
      <c r="F312" s="17">
        <v>36</v>
      </c>
      <c r="G312" s="17">
        <v>91.634399999999999</v>
      </c>
      <c r="H312" s="8" t="s">
        <v>9</v>
      </c>
    </row>
    <row r="313" spans="1:8" ht="18" customHeight="1" thickBot="1" x14ac:dyDescent="0.25">
      <c r="A313" s="18">
        <v>5</v>
      </c>
      <c r="B313" s="16" t="s">
        <v>127</v>
      </c>
      <c r="C313" s="19">
        <v>93.245999999999995</v>
      </c>
      <c r="D313" s="17">
        <f>C313*60/100</f>
        <v>55.947599999999994</v>
      </c>
      <c r="E313" s="19">
        <v>88.75</v>
      </c>
      <c r="F313" s="17">
        <f>E313*40/100</f>
        <v>35.5</v>
      </c>
      <c r="G313" s="17">
        <f>D313+F313</f>
        <v>91.447599999999994</v>
      </c>
      <c r="H313" s="8" t="s">
        <v>9</v>
      </c>
    </row>
    <row r="314" spans="1:8" ht="18" customHeight="1" thickBot="1" x14ac:dyDescent="0.25">
      <c r="A314" s="18">
        <v>6</v>
      </c>
      <c r="B314" s="16" t="s">
        <v>129</v>
      </c>
      <c r="C314" s="19">
        <v>90.659000000000006</v>
      </c>
      <c r="D314" s="17">
        <f t="shared" ref="D314:D328" si="39">C314*60/100</f>
        <v>54.395400000000002</v>
      </c>
      <c r="E314" s="19">
        <v>91.25</v>
      </c>
      <c r="F314" s="17">
        <f t="shared" ref="F314:F328" si="40">E314*40/100</f>
        <v>36.5</v>
      </c>
      <c r="G314" s="17">
        <f t="shared" ref="G314:G328" si="41">D314+F314</f>
        <v>90.895399999999995</v>
      </c>
      <c r="H314" s="8" t="s">
        <v>9</v>
      </c>
    </row>
    <row r="315" spans="1:8" ht="18" customHeight="1" thickBot="1" x14ac:dyDescent="0.25">
      <c r="A315" s="18">
        <v>7</v>
      </c>
      <c r="B315" s="16" t="s">
        <v>130</v>
      </c>
      <c r="C315" s="19">
        <v>91.632000000000005</v>
      </c>
      <c r="D315" s="17">
        <f t="shared" si="39"/>
        <v>54.979199999999999</v>
      </c>
      <c r="E315" s="19">
        <v>88.75</v>
      </c>
      <c r="F315" s="17">
        <f t="shared" si="40"/>
        <v>35.5</v>
      </c>
      <c r="G315" s="17">
        <f t="shared" si="41"/>
        <v>90.479199999999992</v>
      </c>
      <c r="H315" s="8" t="s">
        <v>9</v>
      </c>
    </row>
    <row r="316" spans="1:8" ht="18" customHeight="1" thickBot="1" x14ac:dyDescent="0.25">
      <c r="A316" s="18">
        <v>8</v>
      </c>
      <c r="B316" s="16" t="s">
        <v>131</v>
      </c>
      <c r="C316" s="19">
        <v>90.661000000000001</v>
      </c>
      <c r="D316" s="17">
        <f t="shared" si="39"/>
        <v>54.396599999999999</v>
      </c>
      <c r="E316" s="19">
        <v>87.5</v>
      </c>
      <c r="F316" s="17">
        <f t="shared" si="40"/>
        <v>35</v>
      </c>
      <c r="G316" s="17">
        <f t="shared" si="41"/>
        <v>89.396600000000007</v>
      </c>
      <c r="H316" s="8" t="s">
        <v>9</v>
      </c>
    </row>
    <row r="317" spans="1:8" ht="18" customHeight="1" thickBot="1" x14ac:dyDescent="0.25">
      <c r="A317" s="18">
        <v>9</v>
      </c>
      <c r="B317" s="16" t="s">
        <v>27</v>
      </c>
      <c r="C317" s="19">
        <v>92.346999999999994</v>
      </c>
      <c r="D317" s="17">
        <f t="shared" si="39"/>
        <v>55.408199999999994</v>
      </c>
      <c r="E317" s="19">
        <v>83.75</v>
      </c>
      <c r="F317" s="17">
        <f t="shared" si="40"/>
        <v>33.5</v>
      </c>
      <c r="G317" s="17">
        <f t="shared" si="41"/>
        <v>88.908199999999994</v>
      </c>
      <c r="H317" s="8" t="s">
        <v>9</v>
      </c>
    </row>
    <row r="318" spans="1:8" ht="18" customHeight="1" thickBot="1" x14ac:dyDescent="0.25">
      <c r="A318" s="18">
        <v>10</v>
      </c>
      <c r="B318" s="16" t="s">
        <v>28</v>
      </c>
      <c r="C318" s="19">
        <v>95.656000000000006</v>
      </c>
      <c r="D318" s="17">
        <f t="shared" si="39"/>
        <v>57.393600000000006</v>
      </c>
      <c r="E318" s="19">
        <v>78.75</v>
      </c>
      <c r="F318" s="17">
        <f t="shared" si="40"/>
        <v>31.5</v>
      </c>
      <c r="G318" s="17">
        <f t="shared" si="41"/>
        <v>88.893600000000006</v>
      </c>
      <c r="H318" s="8" t="s">
        <v>9</v>
      </c>
    </row>
    <row r="319" spans="1:8" ht="18" customHeight="1" thickBot="1" x14ac:dyDescent="0.25">
      <c r="A319" s="18">
        <v>11</v>
      </c>
      <c r="B319" s="16" t="s">
        <v>33</v>
      </c>
      <c r="C319" s="19">
        <v>95.048670000000001</v>
      </c>
      <c r="D319" s="17">
        <f t="shared" si="39"/>
        <v>57.029202000000005</v>
      </c>
      <c r="E319" s="19">
        <v>78.75</v>
      </c>
      <c r="F319" s="17">
        <f t="shared" si="40"/>
        <v>31.5</v>
      </c>
      <c r="G319" s="17">
        <f t="shared" si="41"/>
        <v>88.529201999999998</v>
      </c>
      <c r="H319" s="8" t="s">
        <v>11</v>
      </c>
    </row>
    <row r="320" spans="1:8" ht="18" customHeight="1" thickBot="1" x14ac:dyDescent="0.25">
      <c r="A320" s="18">
        <v>12</v>
      </c>
      <c r="B320" s="16" t="s">
        <v>133</v>
      </c>
      <c r="C320" s="19">
        <v>91.569000000000003</v>
      </c>
      <c r="D320" s="17">
        <f t="shared" si="39"/>
        <v>54.941400000000002</v>
      </c>
      <c r="E320" s="19">
        <v>83.75</v>
      </c>
      <c r="F320" s="17">
        <f t="shared" si="40"/>
        <v>33.5</v>
      </c>
      <c r="G320" s="17">
        <f t="shared" si="41"/>
        <v>88.441400000000002</v>
      </c>
      <c r="H320" s="8" t="s">
        <v>11</v>
      </c>
    </row>
    <row r="321" spans="1:8" ht="18" customHeight="1" thickBot="1" x14ac:dyDescent="0.25">
      <c r="A321" s="18">
        <v>13</v>
      </c>
      <c r="B321" s="16" t="s">
        <v>134</v>
      </c>
      <c r="C321" s="19">
        <v>86.42</v>
      </c>
      <c r="D321" s="17">
        <f t="shared" si="39"/>
        <v>51.851999999999997</v>
      </c>
      <c r="E321" s="19">
        <v>91.25</v>
      </c>
      <c r="F321" s="17">
        <f t="shared" si="40"/>
        <v>36.5</v>
      </c>
      <c r="G321" s="17">
        <f t="shared" si="41"/>
        <v>88.352000000000004</v>
      </c>
      <c r="H321" s="8" t="s">
        <v>11</v>
      </c>
    </row>
    <row r="322" spans="1:8" ht="18" customHeight="1" thickBot="1" x14ac:dyDescent="0.25">
      <c r="A322" s="18">
        <v>14</v>
      </c>
      <c r="B322" s="16" t="s">
        <v>135</v>
      </c>
      <c r="C322" s="19">
        <v>90.295000000000002</v>
      </c>
      <c r="D322" s="17">
        <f t="shared" si="39"/>
        <v>54.177</v>
      </c>
      <c r="E322" s="19">
        <v>85</v>
      </c>
      <c r="F322" s="17">
        <f t="shared" si="40"/>
        <v>34</v>
      </c>
      <c r="G322" s="17">
        <f t="shared" si="41"/>
        <v>88.176999999999992</v>
      </c>
      <c r="H322" s="8" t="s">
        <v>11</v>
      </c>
    </row>
    <row r="323" spans="1:8" ht="18" customHeight="1" thickBot="1" x14ac:dyDescent="0.25">
      <c r="A323" s="18">
        <v>15</v>
      </c>
      <c r="B323" s="16" t="s">
        <v>136</v>
      </c>
      <c r="C323" s="19">
        <v>90.278000000000006</v>
      </c>
      <c r="D323" s="17">
        <f t="shared" si="39"/>
        <v>54.166800000000002</v>
      </c>
      <c r="E323" s="19">
        <v>83.75</v>
      </c>
      <c r="F323" s="17">
        <f t="shared" si="40"/>
        <v>33.5</v>
      </c>
      <c r="G323" s="17">
        <f t="shared" si="41"/>
        <v>87.666799999999995</v>
      </c>
      <c r="H323" s="8" t="s">
        <v>11</v>
      </c>
    </row>
    <row r="324" spans="1:8" ht="18" customHeight="1" thickBot="1" x14ac:dyDescent="0.25">
      <c r="A324" s="18">
        <v>16</v>
      </c>
      <c r="B324" s="16" t="s">
        <v>138</v>
      </c>
      <c r="C324" s="19">
        <v>89.087000000000003</v>
      </c>
      <c r="D324" s="17">
        <f t="shared" si="39"/>
        <v>53.452200000000005</v>
      </c>
      <c r="E324" s="19">
        <v>85</v>
      </c>
      <c r="F324" s="17">
        <f t="shared" si="40"/>
        <v>34</v>
      </c>
      <c r="G324" s="17">
        <f t="shared" si="41"/>
        <v>87.452200000000005</v>
      </c>
      <c r="H324" s="8" t="s">
        <v>11</v>
      </c>
    </row>
    <row r="325" spans="1:8" ht="18" customHeight="1" thickBot="1" x14ac:dyDescent="0.25">
      <c r="A325" s="18">
        <v>17</v>
      </c>
      <c r="B325" s="16" t="s">
        <v>140</v>
      </c>
      <c r="C325" s="19">
        <v>90.604240000000004</v>
      </c>
      <c r="D325" s="17">
        <f t="shared" si="39"/>
        <v>54.362544</v>
      </c>
      <c r="E325" s="19">
        <v>78.75</v>
      </c>
      <c r="F325" s="17">
        <f t="shared" si="40"/>
        <v>31.5</v>
      </c>
      <c r="G325" s="17">
        <f t="shared" si="41"/>
        <v>85.862544</v>
      </c>
      <c r="H325" s="8" t="s">
        <v>11</v>
      </c>
    </row>
    <row r="326" spans="1:8" ht="18" customHeight="1" thickBot="1" x14ac:dyDescent="0.25">
      <c r="A326" s="18">
        <v>18</v>
      </c>
      <c r="B326" s="16" t="s">
        <v>141</v>
      </c>
      <c r="C326" s="19">
        <v>93.061999999999998</v>
      </c>
      <c r="D326" s="17">
        <f t="shared" si="39"/>
        <v>55.837200000000003</v>
      </c>
      <c r="E326" s="19">
        <v>73.75</v>
      </c>
      <c r="F326" s="17">
        <f t="shared" si="40"/>
        <v>29.5</v>
      </c>
      <c r="G326" s="17">
        <f t="shared" si="41"/>
        <v>85.337199999999996</v>
      </c>
      <c r="H326" s="8" t="s">
        <v>11</v>
      </c>
    </row>
    <row r="327" spans="1:8" ht="18" customHeight="1" thickBot="1" x14ac:dyDescent="0.25">
      <c r="A327" s="18">
        <v>19</v>
      </c>
      <c r="B327" s="16" t="s">
        <v>142</v>
      </c>
      <c r="C327" s="19">
        <v>94.144000000000005</v>
      </c>
      <c r="D327" s="17">
        <f t="shared" si="39"/>
        <v>56.486400000000003</v>
      </c>
      <c r="E327" s="19">
        <v>71.25</v>
      </c>
      <c r="F327" s="17">
        <f t="shared" si="40"/>
        <v>28.5</v>
      </c>
      <c r="G327" s="17">
        <f t="shared" si="41"/>
        <v>84.986400000000003</v>
      </c>
      <c r="H327" s="8" t="s">
        <v>11</v>
      </c>
    </row>
    <row r="328" spans="1:8" ht="18" customHeight="1" thickBot="1" x14ac:dyDescent="0.25">
      <c r="A328" s="18">
        <v>20</v>
      </c>
      <c r="B328" s="16" t="s">
        <v>143</v>
      </c>
      <c r="C328" s="19">
        <v>89.093000000000004</v>
      </c>
      <c r="D328" s="17">
        <f t="shared" si="39"/>
        <v>53.455799999999996</v>
      </c>
      <c r="E328" s="19">
        <v>78.75</v>
      </c>
      <c r="F328" s="17">
        <f t="shared" si="40"/>
        <v>31.5</v>
      </c>
      <c r="G328" s="17">
        <f t="shared" si="41"/>
        <v>84.955799999999996</v>
      </c>
      <c r="H328" s="8" t="s">
        <v>11</v>
      </c>
    </row>
    <row r="329" spans="1:8" ht="18" customHeight="1" thickBot="1" x14ac:dyDescent="0.25">
      <c r="A329" s="18">
        <v>21</v>
      </c>
      <c r="B329" s="16" t="s">
        <v>144</v>
      </c>
      <c r="C329" s="19">
        <v>94.441000000000003</v>
      </c>
      <c r="D329" s="17">
        <v>56.6646</v>
      </c>
      <c r="E329" s="19">
        <v>70</v>
      </c>
      <c r="F329" s="17">
        <v>28</v>
      </c>
      <c r="G329" s="17">
        <v>84.664600000000007</v>
      </c>
      <c r="H329" s="8" t="s">
        <v>11</v>
      </c>
    </row>
    <row r="330" spans="1:8" ht="18" customHeight="1" thickBot="1" x14ac:dyDescent="0.25">
      <c r="A330" s="18">
        <v>22</v>
      </c>
      <c r="B330" s="16" t="s">
        <v>30</v>
      </c>
      <c r="C330" s="19">
        <v>88.790999999999997</v>
      </c>
      <c r="D330" s="17">
        <v>53.2746</v>
      </c>
      <c r="E330" s="19">
        <v>76.25</v>
      </c>
      <c r="F330" s="17">
        <v>30.5</v>
      </c>
      <c r="G330" s="17">
        <v>83.774599999999992</v>
      </c>
      <c r="H330" s="8" t="s">
        <v>11</v>
      </c>
    </row>
    <row r="331" spans="1:8" ht="18" customHeight="1" thickBot="1" x14ac:dyDescent="0.25">
      <c r="A331" s="18">
        <v>23</v>
      </c>
      <c r="B331" s="16" t="s">
        <v>145</v>
      </c>
      <c r="C331" s="19">
        <v>84.986999999999995</v>
      </c>
      <c r="D331" s="17">
        <f t="shared" ref="D331:D335" si="42">C331*60/100</f>
        <v>50.992199999999997</v>
      </c>
      <c r="E331" s="19">
        <v>81.25</v>
      </c>
      <c r="F331" s="17">
        <f t="shared" ref="F331:F335" si="43">E331*40/100</f>
        <v>32.5</v>
      </c>
      <c r="G331" s="17">
        <f t="shared" ref="G331:G335" si="44">D331+F331</f>
        <v>83.492199999999997</v>
      </c>
      <c r="H331" s="8" t="s">
        <v>11</v>
      </c>
    </row>
    <row r="332" spans="1:8" ht="18" customHeight="1" thickBot="1" x14ac:dyDescent="0.25">
      <c r="A332" s="18">
        <v>24</v>
      </c>
      <c r="B332" s="16" t="s">
        <v>34</v>
      </c>
      <c r="C332" s="19">
        <v>81.896000000000001</v>
      </c>
      <c r="D332" s="17">
        <f t="shared" si="42"/>
        <v>49.137599999999999</v>
      </c>
      <c r="E332" s="19">
        <v>80</v>
      </c>
      <c r="F332" s="17">
        <f t="shared" si="43"/>
        <v>32</v>
      </c>
      <c r="G332" s="17">
        <f t="shared" si="44"/>
        <v>81.137599999999992</v>
      </c>
      <c r="H332" s="8" t="s">
        <v>11</v>
      </c>
    </row>
    <row r="333" spans="1:8" ht="18" customHeight="1" thickBot="1" x14ac:dyDescent="0.25">
      <c r="A333" s="18">
        <v>25</v>
      </c>
      <c r="B333" s="16" t="s">
        <v>148</v>
      </c>
      <c r="C333" s="19">
        <v>86.15</v>
      </c>
      <c r="D333" s="17">
        <f t="shared" si="42"/>
        <v>51.69</v>
      </c>
      <c r="E333" s="19">
        <v>71.25</v>
      </c>
      <c r="F333" s="17">
        <f t="shared" si="43"/>
        <v>28.5</v>
      </c>
      <c r="G333" s="17">
        <f t="shared" si="44"/>
        <v>80.19</v>
      </c>
      <c r="H333" s="8" t="s">
        <v>11</v>
      </c>
    </row>
    <row r="334" spans="1:8" ht="18" customHeight="1" thickBot="1" x14ac:dyDescent="0.25">
      <c r="A334" s="18">
        <v>26</v>
      </c>
      <c r="B334" s="16" t="s">
        <v>149</v>
      </c>
      <c r="C334" s="19">
        <v>83.172479999999993</v>
      </c>
      <c r="D334" s="17">
        <f t="shared" si="42"/>
        <v>49.903487999999996</v>
      </c>
      <c r="E334" s="19">
        <v>66.25</v>
      </c>
      <c r="F334" s="17">
        <f t="shared" si="43"/>
        <v>26.5</v>
      </c>
      <c r="G334" s="17">
        <f t="shared" si="44"/>
        <v>76.403487999999996</v>
      </c>
      <c r="H334" s="8" t="s">
        <v>11</v>
      </c>
    </row>
    <row r="335" spans="1:8" ht="18" customHeight="1" thickBot="1" x14ac:dyDescent="0.25">
      <c r="A335" s="18">
        <v>27</v>
      </c>
      <c r="B335" s="16" t="s">
        <v>150</v>
      </c>
      <c r="C335" s="19">
        <v>88.319000000000003</v>
      </c>
      <c r="D335" s="17">
        <f t="shared" si="42"/>
        <v>52.991400000000006</v>
      </c>
      <c r="E335" s="19">
        <v>57.5</v>
      </c>
      <c r="F335" s="17">
        <f t="shared" si="43"/>
        <v>23</v>
      </c>
      <c r="G335" s="17">
        <f t="shared" si="44"/>
        <v>75.991399999999999</v>
      </c>
      <c r="H335" s="8" t="s">
        <v>11</v>
      </c>
    </row>
    <row r="336" spans="1:8" ht="18" customHeight="1" thickBot="1" x14ac:dyDescent="0.25">
      <c r="A336" s="18">
        <v>28</v>
      </c>
      <c r="B336" s="16" t="s">
        <v>151</v>
      </c>
      <c r="C336" s="19">
        <v>76.686000000000007</v>
      </c>
      <c r="D336" s="17">
        <v>46.011600000000008</v>
      </c>
      <c r="E336" s="19">
        <v>72.5</v>
      </c>
      <c r="F336" s="17">
        <v>29</v>
      </c>
      <c r="G336" s="17">
        <v>75.011600000000016</v>
      </c>
      <c r="H336" s="8" t="s">
        <v>11</v>
      </c>
    </row>
    <row r="337" spans="1:8" ht="18" customHeight="1" thickBot="1" x14ac:dyDescent="0.25">
      <c r="A337" s="18">
        <v>29</v>
      </c>
      <c r="B337" s="16" t="s">
        <v>152</v>
      </c>
      <c r="C337" s="19">
        <v>86.33</v>
      </c>
      <c r="D337" s="17">
        <f>C337*60/100</f>
        <v>51.798000000000002</v>
      </c>
      <c r="E337" s="19">
        <v>50</v>
      </c>
      <c r="F337" s="17">
        <f>E337*40/100</f>
        <v>20</v>
      </c>
      <c r="G337" s="17">
        <f>D337+F337</f>
        <v>71.798000000000002</v>
      </c>
      <c r="H337" s="8" t="s">
        <v>11</v>
      </c>
    </row>
    <row r="338" spans="1:8" ht="18" customHeight="1" thickBot="1" x14ac:dyDescent="0.25">
      <c r="A338" s="18">
        <v>30</v>
      </c>
      <c r="B338" s="16" t="s">
        <v>153</v>
      </c>
      <c r="C338" s="19">
        <v>84.585999999999999</v>
      </c>
      <c r="D338" s="17">
        <f>C338*60/100</f>
        <v>50.751599999999996</v>
      </c>
      <c r="E338" s="19">
        <v>51.25</v>
      </c>
      <c r="F338" s="17">
        <f>E338*40/100</f>
        <v>20.5</v>
      </c>
      <c r="G338" s="17">
        <f>D338+F338</f>
        <v>71.251599999999996</v>
      </c>
      <c r="H338" s="8" t="s">
        <v>11</v>
      </c>
    </row>
    <row r="339" spans="1:8" ht="18" customHeight="1" thickBot="1" x14ac:dyDescent="0.25">
      <c r="A339" s="18">
        <v>31</v>
      </c>
      <c r="B339" s="16" t="s">
        <v>128</v>
      </c>
      <c r="C339" s="19">
        <v>94.313999999999993</v>
      </c>
      <c r="D339" s="17">
        <v>56.588399999999993</v>
      </c>
      <c r="E339" s="19">
        <v>86.25</v>
      </c>
      <c r="F339" s="17">
        <v>34.5</v>
      </c>
      <c r="G339" s="17">
        <v>91.088399999999993</v>
      </c>
      <c r="H339" s="16" t="s">
        <v>10</v>
      </c>
    </row>
    <row r="340" spans="1:8" ht="18" customHeight="1" thickBot="1" x14ac:dyDescent="0.25">
      <c r="A340" s="18">
        <v>32</v>
      </c>
      <c r="B340" s="16" t="s">
        <v>132</v>
      </c>
      <c r="C340" s="19">
        <v>90.649000000000001</v>
      </c>
      <c r="D340" s="17">
        <f t="shared" ref="D340:D348" si="45">C340*60/100</f>
        <v>54.389400000000002</v>
      </c>
      <c r="E340" s="19">
        <v>86.25</v>
      </c>
      <c r="F340" s="17">
        <f t="shared" ref="F340:F348" si="46">E340*40/100</f>
        <v>34.5</v>
      </c>
      <c r="G340" s="17">
        <f t="shared" ref="G340:G348" si="47">D340+F340</f>
        <v>88.889399999999995</v>
      </c>
      <c r="H340" s="16" t="s">
        <v>10</v>
      </c>
    </row>
    <row r="341" spans="1:8" ht="18" customHeight="1" thickBot="1" x14ac:dyDescent="0.25">
      <c r="A341" s="18">
        <v>33</v>
      </c>
      <c r="B341" s="16" t="s">
        <v>137</v>
      </c>
      <c r="C341" s="19">
        <v>91.840999999999994</v>
      </c>
      <c r="D341" s="17">
        <f t="shared" si="45"/>
        <v>55.104599999999998</v>
      </c>
      <c r="E341" s="19">
        <v>81.25</v>
      </c>
      <c r="F341" s="17">
        <f t="shared" si="46"/>
        <v>32.5</v>
      </c>
      <c r="G341" s="17">
        <f t="shared" si="47"/>
        <v>87.604600000000005</v>
      </c>
      <c r="H341" s="16" t="s">
        <v>10</v>
      </c>
    </row>
    <row r="342" spans="1:8" ht="18" customHeight="1" thickBot="1" x14ac:dyDescent="0.25">
      <c r="A342" s="18">
        <v>34</v>
      </c>
      <c r="B342" s="16" t="s">
        <v>139</v>
      </c>
      <c r="C342" s="19">
        <v>81.728999999999999</v>
      </c>
      <c r="D342" s="17">
        <f t="shared" si="45"/>
        <v>49.037399999999998</v>
      </c>
      <c r="E342" s="19">
        <v>92.5</v>
      </c>
      <c r="F342" s="17">
        <f t="shared" si="46"/>
        <v>37</v>
      </c>
      <c r="G342" s="17">
        <f t="shared" si="47"/>
        <v>86.037399999999991</v>
      </c>
      <c r="H342" s="16" t="s">
        <v>10</v>
      </c>
    </row>
    <row r="343" spans="1:8" ht="18" customHeight="1" thickBot="1" x14ac:dyDescent="0.25">
      <c r="A343" s="18">
        <v>35</v>
      </c>
      <c r="B343" s="16" t="s">
        <v>32</v>
      </c>
      <c r="C343" s="19">
        <v>86.067999999999998</v>
      </c>
      <c r="D343" s="17">
        <f t="shared" si="45"/>
        <v>51.640799999999999</v>
      </c>
      <c r="E343" s="19">
        <v>81.25</v>
      </c>
      <c r="F343" s="17">
        <f t="shared" si="46"/>
        <v>32.5</v>
      </c>
      <c r="G343" s="17">
        <f t="shared" si="47"/>
        <v>84.140799999999999</v>
      </c>
      <c r="H343" s="16" t="s">
        <v>10</v>
      </c>
    </row>
    <row r="344" spans="1:8" ht="18" customHeight="1" thickBot="1" x14ac:dyDescent="0.25">
      <c r="A344" s="18">
        <v>36</v>
      </c>
      <c r="B344" s="16" t="s">
        <v>29</v>
      </c>
      <c r="C344" s="19">
        <v>84.876999999999995</v>
      </c>
      <c r="D344" s="17">
        <f t="shared" si="45"/>
        <v>50.926200000000001</v>
      </c>
      <c r="E344" s="19">
        <v>80</v>
      </c>
      <c r="F344" s="17">
        <f t="shared" si="46"/>
        <v>32</v>
      </c>
      <c r="G344" s="17">
        <f t="shared" si="47"/>
        <v>82.926199999999994</v>
      </c>
      <c r="H344" s="16" t="s">
        <v>10</v>
      </c>
    </row>
    <row r="345" spans="1:8" ht="18" customHeight="1" thickBot="1" x14ac:dyDescent="0.25">
      <c r="A345" s="18">
        <v>37</v>
      </c>
      <c r="B345" s="16" t="s">
        <v>146</v>
      </c>
      <c r="C345" s="19">
        <v>86.658410000000003</v>
      </c>
      <c r="D345" s="17">
        <f t="shared" si="45"/>
        <v>51.995046000000002</v>
      </c>
      <c r="E345" s="19">
        <v>75</v>
      </c>
      <c r="F345" s="17">
        <f t="shared" si="46"/>
        <v>30</v>
      </c>
      <c r="G345" s="17">
        <f t="shared" si="47"/>
        <v>81.995046000000002</v>
      </c>
      <c r="H345" s="16" t="s">
        <v>10</v>
      </c>
    </row>
    <row r="346" spans="1:8" ht="18" customHeight="1" thickBot="1" x14ac:dyDescent="0.25">
      <c r="A346" s="18">
        <v>38</v>
      </c>
      <c r="B346" s="16" t="s">
        <v>147</v>
      </c>
      <c r="C346" s="19">
        <v>92.010549999999995</v>
      </c>
      <c r="D346" s="17">
        <f t="shared" si="45"/>
        <v>55.206330000000001</v>
      </c>
      <c r="E346" s="19">
        <v>66.25</v>
      </c>
      <c r="F346" s="17">
        <f t="shared" si="46"/>
        <v>26.5</v>
      </c>
      <c r="G346" s="17">
        <f t="shared" si="47"/>
        <v>81.706330000000008</v>
      </c>
      <c r="H346" s="16" t="s">
        <v>10</v>
      </c>
    </row>
    <row r="347" spans="1:8" ht="18" customHeight="1" thickBot="1" x14ac:dyDescent="0.25">
      <c r="A347" s="18">
        <v>39</v>
      </c>
      <c r="B347" s="16" t="s">
        <v>154</v>
      </c>
      <c r="C347" s="19">
        <v>70.403999999999996</v>
      </c>
      <c r="D347" s="17">
        <f t="shared" si="45"/>
        <v>42.242399999999996</v>
      </c>
      <c r="E347" s="19">
        <v>66.25</v>
      </c>
      <c r="F347" s="17">
        <f t="shared" si="46"/>
        <v>26.5</v>
      </c>
      <c r="G347" s="17">
        <f t="shared" si="47"/>
        <v>68.742400000000004</v>
      </c>
      <c r="H347" s="16" t="s">
        <v>10</v>
      </c>
    </row>
    <row r="348" spans="1:8" ht="18" customHeight="1" thickBot="1" x14ac:dyDescent="0.25">
      <c r="A348" s="18">
        <v>40</v>
      </c>
      <c r="B348" s="16" t="s">
        <v>155</v>
      </c>
      <c r="C348" s="19">
        <v>83.326999999999998</v>
      </c>
      <c r="D348" s="17">
        <f t="shared" si="45"/>
        <v>49.996200000000002</v>
      </c>
      <c r="E348" s="19">
        <v>40</v>
      </c>
      <c r="F348" s="17">
        <f t="shared" si="46"/>
        <v>16</v>
      </c>
      <c r="G348" s="17">
        <f t="shared" si="47"/>
        <v>65.996200000000002</v>
      </c>
      <c r="H348" s="16" t="s">
        <v>10</v>
      </c>
    </row>
    <row r="350" spans="1:8" ht="13.5" thickBot="1" x14ac:dyDescent="0.25"/>
    <row r="351" spans="1:8" ht="16.5" thickBot="1" x14ac:dyDescent="0.3">
      <c r="A351" s="45" t="s">
        <v>82</v>
      </c>
      <c r="B351" s="46"/>
      <c r="C351" s="46"/>
      <c r="D351" s="46"/>
      <c r="E351" s="46"/>
      <c r="F351" s="46"/>
      <c r="G351" s="46"/>
      <c r="H351" s="47"/>
    </row>
    <row r="352" spans="1:8" x14ac:dyDescent="0.2">
      <c r="A352" s="83" t="s">
        <v>0</v>
      </c>
      <c r="B352" s="84"/>
      <c r="C352" s="85">
        <v>43825</v>
      </c>
      <c r="D352" s="91"/>
      <c r="E352" s="92"/>
      <c r="F352" s="83" t="s">
        <v>12</v>
      </c>
      <c r="G352" s="84"/>
      <c r="H352" s="9" t="s">
        <v>156</v>
      </c>
    </row>
    <row r="353" spans="1:8" x14ac:dyDescent="0.2">
      <c r="A353" s="53" t="s">
        <v>1</v>
      </c>
      <c r="B353" s="54"/>
      <c r="C353" s="88">
        <v>30990</v>
      </c>
      <c r="D353" s="89"/>
      <c r="E353" s="90"/>
      <c r="F353" s="53" t="s">
        <v>13</v>
      </c>
      <c r="G353" s="54"/>
      <c r="H353" s="10" t="s">
        <v>24</v>
      </c>
    </row>
    <row r="354" spans="1:8" x14ac:dyDescent="0.2">
      <c r="A354" s="53" t="s">
        <v>2</v>
      </c>
      <c r="B354" s="54"/>
      <c r="C354" s="58" t="s">
        <v>157</v>
      </c>
      <c r="D354" s="59"/>
      <c r="E354" s="60"/>
      <c r="F354" s="53" t="s">
        <v>14</v>
      </c>
      <c r="G354" s="54"/>
      <c r="H354" s="10">
        <v>6</v>
      </c>
    </row>
    <row r="355" spans="1:8" ht="13.5" thickBot="1" x14ac:dyDescent="0.25">
      <c r="A355" s="61" t="s">
        <v>15</v>
      </c>
      <c r="B355" s="62"/>
      <c r="C355" s="63" t="s">
        <v>158</v>
      </c>
      <c r="D355" s="64"/>
      <c r="E355" s="65"/>
      <c r="F355" s="61" t="s">
        <v>16</v>
      </c>
      <c r="G355" s="62"/>
      <c r="H355" s="11">
        <v>1</v>
      </c>
    </row>
    <row r="356" spans="1:8" ht="13.5" thickBot="1" x14ac:dyDescent="0.25">
      <c r="A356" s="66" t="s">
        <v>17</v>
      </c>
      <c r="B356" s="67"/>
      <c r="C356" s="68" t="s">
        <v>159</v>
      </c>
      <c r="D356" s="68"/>
      <c r="E356" s="68"/>
      <c r="F356" s="68"/>
      <c r="G356" s="68"/>
      <c r="H356" s="12" t="s">
        <v>160</v>
      </c>
    </row>
    <row r="357" spans="1:8" ht="17.25" thickBot="1" x14ac:dyDescent="0.35">
      <c r="A357" s="69" t="s">
        <v>18</v>
      </c>
      <c r="B357" s="72" t="s">
        <v>3</v>
      </c>
      <c r="C357" s="75" t="s">
        <v>4</v>
      </c>
      <c r="D357" s="76"/>
      <c r="E357" s="76"/>
      <c r="F357" s="77"/>
      <c r="G357" s="72" t="s">
        <v>5</v>
      </c>
      <c r="H357" s="72" t="s">
        <v>6</v>
      </c>
    </row>
    <row r="358" spans="1:8" ht="13.5" thickBot="1" x14ac:dyDescent="0.25">
      <c r="A358" s="70"/>
      <c r="B358" s="73"/>
      <c r="C358" s="79" t="s">
        <v>7</v>
      </c>
      <c r="D358" s="80"/>
      <c r="E358" s="80" t="s">
        <v>19</v>
      </c>
      <c r="F358" s="81"/>
      <c r="G358" s="73"/>
      <c r="H358" s="73"/>
    </row>
    <row r="359" spans="1:8" ht="26.25" thickBot="1" x14ac:dyDescent="0.25">
      <c r="A359" s="82"/>
      <c r="B359" s="78"/>
      <c r="C359" s="13" t="s">
        <v>8</v>
      </c>
      <c r="D359" s="14" t="s">
        <v>20</v>
      </c>
      <c r="E359" s="14" t="s">
        <v>8</v>
      </c>
      <c r="F359" s="15" t="s">
        <v>21</v>
      </c>
      <c r="G359" s="78"/>
      <c r="H359" s="78"/>
    </row>
    <row r="360" spans="1:8" ht="18" customHeight="1" thickBot="1" x14ac:dyDescent="0.25">
      <c r="A360" s="18">
        <v>1</v>
      </c>
      <c r="B360" s="16" t="s">
        <v>35</v>
      </c>
      <c r="C360" s="19">
        <v>86.820999999999998</v>
      </c>
      <c r="D360" s="17">
        <f>C360*60/100</f>
        <v>52.092600000000004</v>
      </c>
      <c r="E360" s="19">
        <v>96.25</v>
      </c>
      <c r="F360" s="17">
        <f>E360*40/100</f>
        <v>38.5</v>
      </c>
      <c r="G360" s="17">
        <f>D360+F360</f>
        <v>90.592600000000004</v>
      </c>
      <c r="H360" s="8" t="s">
        <v>9</v>
      </c>
    </row>
    <row r="361" spans="1:8" ht="18" customHeight="1" thickBot="1" x14ac:dyDescent="0.25">
      <c r="A361" s="18">
        <v>2</v>
      </c>
      <c r="B361" s="16" t="s">
        <v>161</v>
      </c>
      <c r="C361" s="19">
        <v>88.284999999999997</v>
      </c>
      <c r="D361" s="17">
        <f>C361*60/100</f>
        <v>52.970999999999997</v>
      </c>
      <c r="E361" s="19">
        <v>85</v>
      </c>
      <c r="F361" s="17">
        <f>E361*40/100</f>
        <v>34</v>
      </c>
      <c r="G361" s="17">
        <f>D361+F361</f>
        <v>86.971000000000004</v>
      </c>
      <c r="H361" s="8" t="s">
        <v>9</v>
      </c>
    </row>
    <row r="362" spans="1:8" ht="18" customHeight="1" thickBot="1" x14ac:dyDescent="0.25">
      <c r="A362" s="18">
        <v>3</v>
      </c>
      <c r="B362" s="16" t="s">
        <v>162</v>
      </c>
      <c r="C362" s="19">
        <v>87.894000000000005</v>
      </c>
      <c r="D362" s="17">
        <f>C362*60/100</f>
        <v>52.736400000000003</v>
      </c>
      <c r="E362" s="19">
        <v>81.25</v>
      </c>
      <c r="F362" s="17">
        <f>E362*40/100</f>
        <v>32.5</v>
      </c>
      <c r="G362" s="17">
        <f>D362+F362</f>
        <v>85.236400000000003</v>
      </c>
      <c r="H362" s="8" t="s">
        <v>9</v>
      </c>
    </row>
    <row r="363" spans="1:8" ht="18" customHeight="1" thickBot="1" x14ac:dyDescent="0.25">
      <c r="A363" s="18">
        <v>4</v>
      </c>
      <c r="B363" s="16" t="s">
        <v>163</v>
      </c>
      <c r="C363" s="19">
        <v>78.959999999999994</v>
      </c>
      <c r="D363" s="17">
        <v>47.375999999999998</v>
      </c>
      <c r="E363" s="19">
        <v>87.5</v>
      </c>
      <c r="F363" s="17">
        <v>35</v>
      </c>
      <c r="G363" s="17">
        <v>82.376000000000005</v>
      </c>
      <c r="H363" s="8" t="s">
        <v>9</v>
      </c>
    </row>
    <row r="364" spans="1:8" ht="18" customHeight="1" thickBot="1" x14ac:dyDescent="0.25">
      <c r="A364" s="18">
        <v>5</v>
      </c>
      <c r="B364" s="16" t="s">
        <v>164</v>
      </c>
      <c r="C364" s="19">
        <v>81.421000000000006</v>
      </c>
      <c r="D364" s="17">
        <v>48.852600000000002</v>
      </c>
      <c r="E364" s="19">
        <v>83.75</v>
      </c>
      <c r="F364" s="17">
        <v>33.5</v>
      </c>
      <c r="G364" s="17">
        <v>82.352599999999995</v>
      </c>
      <c r="H364" s="8" t="s">
        <v>9</v>
      </c>
    </row>
    <row r="365" spans="1:8" ht="18" customHeight="1" thickBot="1" x14ac:dyDescent="0.25">
      <c r="A365" s="18">
        <v>6</v>
      </c>
      <c r="B365" s="16" t="s">
        <v>165</v>
      </c>
      <c r="C365" s="19">
        <v>79.212000000000003</v>
      </c>
      <c r="D365" s="17">
        <v>47.527200000000001</v>
      </c>
      <c r="E365" s="19">
        <v>86.25</v>
      </c>
      <c r="F365" s="17">
        <v>34.5</v>
      </c>
      <c r="G365" s="17">
        <v>82.027199999999993</v>
      </c>
      <c r="H365" s="8" t="s">
        <v>9</v>
      </c>
    </row>
    <row r="366" spans="1:8" ht="18" customHeight="1" thickBot="1" x14ac:dyDescent="0.25">
      <c r="A366" s="18">
        <v>7</v>
      </c>
      <c r="B366" s="16" t="s">
        <v>166</v>
      </c>
      <c r="C366" s="19">
        <v>77.908000000000001</v>
      </c>
      <c r="D366" s="17">
        <f>C366*60/100</f>
        <v>46.744800000000005</v>
      </c>
      <c r="E366" s="19">
        <v>87.5</v>
      </c>
      <c r="F366" s="17">
        <f>E366*40/100</f>
        <v>35</v>
      </c>
      <c r="G366" s="17">
        <f>D366+F366</f>
        <v>81.744799999999998</v>
      </c>
      <c r="H366" s="8" t="s">
        <v>9</v>
      </c>
    </row>
    <row r="367" spans="1:8" ht="18" customHeight="1" thickBot="1" x14ac:dyDescent="0.25">
      <c r="A367" s="18">
        <v>8</v>
      </c>
      <c r="B367" s="16" t="s">
        <v>183</v>
      </c>
      <c r="C367" s="19">
        <v>81.2</v>
      </c>
      <c r="D367" s="17">
        <v>48.72</v>
      </c>
      <c r="E367" s="19">
        <v>81.25</v>
      </c>
      <c r="F367" s="17">
        <v>32.5</v>
      </c>
      <c r="G367" s="17">
        <v>81.22</v>
      </c>
      <c r="H367" s="8" t="s">
        <v>9</v>
      </c>
    </row>
    <row r="368" spans="1:8" ht="18" customHeight="1" thickBot="1" x14ac:dyDescent="0.25">
      <c r="A368" s="18">
        <v>9</v>
      </c>
      <c r="B368" s="16" t="s">
        <v>167</v>
      </c>
      <c r="C368" s="19">
        <v>84.375</v>
      </c>
      <c r="D368" s="17">
        <f>C368*60/100</f>
        <v>50.625</v>
      </c>
      <c r="E368" s="19">
        <v>75</v>
      </c>
      <c r="F368" s="17">
        <f>E368*40/100</f>
        <v>30</v>
      </c>
      <c r="G368" s="17">
        <f>D368+F368</f>
        <v>80.625</v>
      </c>
      <c r="H368" s="8" t="s">
        <v>9</v>
      </c>
    </row>
    <row r="369" spans="1:8" ht="18" customHeight="1" thickBot="1" x14ac:dyDescent="0.25">
      <c r="A369" s="18">
        <v>10</v>
      </c>
      <c r="B369" s="16" t="s">
        <v>168</v>
      </c>
      <c r="C369" s="19">
        <v>88.021000000000001</v>
      </c>
      <c r="D369" s="17">
        <v>52.812600000000003</v>
      </c>
      <c r="E369" s="19">
        <v>65</v>
      </c>
      <c r="F369" s="17">
        <v>26</v>
      </c>
      <c r="G369" s="17">
        <v>78.812600000000003</v>
      </c>
      <c r="H369" s="8" t="s">
        <v>9</v>
      </c>
    </row>
    <row r="370" spans="1:8" ht="18" customHeight="1" thickBot="1" x14ac:dyDescent="0.25">
      <c r="A370" s="18">
        <v>11</v>
      </c>
      <c r="B370" s="16" t="s">
        <v>169</v>
      </c>
      <c r="C370" s="19">
        <v>85.010999999999996</v>
      </c>
      <c r="D370" s="17">
        <f>C370*60/100</f>
        <v>51.006599999999999</v>
      </c>
      <c r="E370" s="19">
        <v>68.75</v>
      </c>
      <c r="F370" s="17">
        <f>E370*40/100</f>
        <v>27.5</v>
      </c>
      <c r="G370" s="17">
        <f>D370+F370</f>
        <v>78.506599999999992</v>
      </c>
      <c r="H370" s="8" t="s">
        <v>11</v>
      </c>
    </row>
    <row r="371" spans="1:8" ht="18" customHeight="1" thickBot="1" x14ac:dyDescent="0.25">
      <c r="A371" s="18">
        <v>12</v>
      </c>
      <c r="B371" s="16" t="s">
        <v>170</v>
      </c>
      <c r="C371" s="19">
        <v>77.403000000000006</v>
      </c>
      <c r="D371" s="17">
        <v>46.441800000000001</v>
      </c>
      <c r="E371" s="19">
        <v>80</v>
      </c>
      <c r="F371" s="17">
        <v>32</v>
      </c>
      <c r="G371" s="17">
        <v>78.441800000000001</v>
      </c>
      <c r="H371" s="8" t="s">
        <v>11</v>
      </c>
    </row>
    <row r="372" spans="1:8" ht="18" customHeight="1" thickBot="1" x14ac:dyDescent="0.25">
      <c r="A372" s="18">
        <v>13</v>
      </c>
      <c r="B372" s="16" t="s">
        <v>171</v>
      </c>
      <c r="C372" s="19">
        <v>80.691000000000003</v>
      </c>
      <c r="D372" s="17">
        <f>C372*60/100</f>
        <v>48.4146</v>
      </c>
      <c r="E372" s="19">
        <v>73.75</v>
      </c>
      <c r="F372" s="17">
        <f>E372*40/100</f>
        <v>29.5</v>
      </c>
      <c r="G372" s="17">
        <f>D372+F372</f>
        <v>77.914600000000007</v>
      </c>
      <c r="H372" s="8" t="s">
        <v>11</v>
      </c>
    </row>
    <row r="373" spans="1:8" ht="18" customHeight="1" thickBot="1" x14ac:dyDescent="0.25">
      <c r="A373" s="18">
        <v>14</v>
      </c>
      <c r="B373" s="16" t="s">
        <v>172</v>
      </c>
      <c r="C373" s="19">
        <v>81.807910000000007</v>
      </c>
      <c r="D373" s="17">
        <f>C373*60/100</f>
        <v>49.084746000000003</v>
      </c>
      <c r="E373" s="19">
        <v>71.25</v>
      </c>
      <c r="F373" s="17">
        <f>E373*40/100</f>
        <v>28.5</v>
      </c>
      <c r="G373" s="17">
        <f>D373+F373</f>
        <v>77.584745999999996</v>
      </c>
      <c r="H373" s="8" t="s">
        <v>11</v>
      </c>
    </row>
    <row r="374" spans="1:8" ht="18" customHeight="1" thickBot="1" x14ac:dyDescent="0.25">
      <c r="A374" s="18">
        <v>15</v>
      </c>
      <c r="B374" s="16" t="s">
        <v>173</v>
      </c>
      <c r="C374" s="19">
        <v>80.234999999999999</v>
      </c>
      <c r="D374" s="17">
        <f>C374*60/100</f>
        <v>48.141000000000005</v>
      </c>
      <c r="E374" s="19">
        <v>68.75</v>
      </c>
      <c r="F374" s="17">
        <f>E374*40/100</f>
        <v>27.5</v>
      </c>
      <c r="G374" s="17">
        <f>D374+F374</f>
        <v>75.641000000000005</v>
      </c>
      <c r="H374" s="8" t="s">
        <v>11</v>
      </c>
    </row>
    <row r="375" spans="1:8" ht="18" customHeight="1" thickBot="1" x14ac:dyDescent="0.25">
      <c r="A375" s="18">
        <v>16</v>
      </c>
      <c r="B375" s="16" t="s">
        <v>174</v>
      </c>
      <c r="C375" s="19">
        <v>74.995000000000005</v>
      </c>
      <c r="D375" s="17">
        <v>44.997000000000007</v>
      </c>
      <c r="E375" s="19">
        <v>75</v>
      </c>
      <c r="F375" s="17">
        <v>30</v>
      </c>
      <c r="G375" s="17">
        <v>74.997000000000014</v>
      </c>
      <c r="H375" s="8" t="s">
        <v>11</v>
      </c>
    </row>
    <row r="376" spans="1:8" ht="18" customHeight="1" thickBot="1" x14ac:dyDescent="0.25">
      <c r="A376" s="18">
        <v>17</v>
      </c>
      <c r="B376" s="16" t="s">
        <v>175</v>
      </c>
      <c r="C376" s="19">
        <v>76.766999999999996</v>
      </c>
      <c r="D376" s="17">
        <v>46.060199999999995</v>
      </c>
      <c r="E376" s="19">
        <v>70</v>
      </c>
      <c r="F376" s="17">
        <v>28</v>
      </c>
      <c r="G376" s="17">
        <v>74.060199999999995</v>
      </c>
      <c r="H376" s="8" t="s">
        <v>11</v>
      </c>
    </row>
    <row r="377" spans="1:8" ht="18" customHeight="1" thickBot="1" x14ac:dyDescent="0.25">
      <c r="A377" s="18">
        <v>18</v>
      </c>
      <c r="B377" s="16" t="s">
        <v>176</v>
      </c>
      <c r="C377" s="19">
        <v>81.188999999999993</v>
      </c>
      <c r="D377" s="17">
        <f>C377*60/100</f>
        <v>48.713399999999993</v>
      </c>
      <c r="E377" s="19">
        <v>61.25</v>
      </c>
      <c r="F377" s="17">
        <f>E377*40/100</f>
        <v>24.5</v>
      </c>
      <c r="G377" s="17">
        <f>D377+F377</f>
        <v>73.213399999999993</v>
      </c>
      <c r="H377" s="8" t="s">
        <v>11</v>
      </c>
    </row>
    <row r="378" spans="1:8" ht="18" customHeight="1" thickBot="1" x14ac:dyDescent="0.25">
      <c r="A378" s="18">
        <v>19</v>
      </c>
      <c r="B378" s="16" t="s">
        <v>177</v>
      </c>
      <c r="C378" s="19">
        <v>85.418999999999997</v>
      </c>
      <c r="D378" s="17">
        <v>51.251399999999997</v>
      </c>
      <c r="E378" s="19">
        <v>53.75</v>
      </c>
      <c r="F378" s="17">
        <v>21.5</v>
      </c>
      <c r="G378" s="17">
        <v>72.75139999999999</v>
      </c>
      <c r="H378" s="8" t="s">
        <v>11</v>
      </c>
    </row>
    <row r="379" spans="1:8" ht="18" customHeight="1" thickBot="1" x14ac:dyDescent="0.25">
      <c r="A379" s="18">
        <v>20</v>
      </c>
      <c r="B379" s="16" t="s">
        <v>178</v>
      </c>
      <c r="C379" s="19">
        <v>76.34</v>
      </c>
      <c r="D379" s="17">
        <f>C379*60/100</f>
        <v>45.804000000000002</v>
      </c>
      <c r="E379" s="19">
        <v>65</v>
      </c>
      <c r="F379" s="17">
        <f>E379*40/100</f>
        <v>26</v>
      </c>
      <c r="G379" s="17">
        <f>D379+F379</f>
        <v>71.804000000000002</v>
      </c>
      <c r="H379" s="8" t="s">
        <v>11</v>
      </c>
    </row>
    <row r="380" spans="1:8" ht="18" customHeight="1" thickBot="1" x14ac:dyDescent="0.25">
      <c r="A380" s="18">
        <v>21</v>
      </c>
      <c r="B380" s="16" t="s">
        <v>179</v>
      </c>
      <c r="C380" s="19">
        <v>76.903000000000006</v>
      </c>
      <c r="D380" s="17">
        <f>C380*60/100</f>
        <v>46.141800000000003</v>
      </c>
      <c r="E380" s="19">
        <v>63.75</v>
      </c>
      <c r="F380" s="17">
        <f>E380*40/100</f>
        <v>25.5</v>
      </c>
      <c r="G380" s="17">
        <f>D380+F380</f>
        <v>71.641800000000003</v>
      </c>
      <c r="H380" s="8" t="s">
        <v>11</v>
      </c>
    </row>
    <row r="381" spans="1:8" ht="18" customHeight="1" thickBot="1" x14ac:dyDescent="0.25">
      <c r="A381" s="18">
        <v>22</v>
      </c>
      <c r="B381" s="16" t="s">
        <v>180</v>
      </c>
      <c r="C381" s="19">
        <v>79.457999999999998</v>
      </c>
      <c r="D381" s="17">
        <f>C381*60/100</f>
        <v>47.674799999999998</v>
      </c>
      <c r="E381" s="19">
        <v>56.25</v>
      </c>
      <c r="F381" s="17">
        <f>E381*40/100</f>
        <v>22.5</v>
      </c>
      <c r="G381" s="17">
        <f>D381+F381</f>
        <v>70.174800000000005</v>
      </c>
      <c r="H381" s="8" t="s">
        <v>11</v>
      </c>
    </row>
    <row r="382" spans="1:8" ht="18" customHeight="1" thickBot="1" x14ac:dyDescent="0.25">
      <c r="A382" s="18">
        <v>23</v>
      </c>
      <c r="B382" s="16" t="s">
        <v>181</v>
      </c>
      <c r="C382" s="19">
        <v>75.146000000000001</v>
      </c>
      <c r="D382" s="17">
        <f>C382*60/100</f>
        <v>45.087600000000002</v>
      </c>
      <c r="E382" s="19">
        <v>61.25</v>
      </c>
      <c r="F382" s="17">
        <f>E382*40/100</f>
        <v>24.5</v>
      </c>
      <c r="G382" s="17">
        <f>D382+F382</f>
        <v>69.587600000000009</v>
      </c>
      <c r="H382" s="8" t="s">
        <v>11</v>
      </c>
    </row>
    <row r="383" spans="1:8" ht="18" customHeight="1" thickBot="1" x14ac:dyDescent="0.25">
      <c r="A383" s="18">
        <v>24</v>
      </c>
      <c r="B383" s="16" t="s">
        <v>182</v>
      </c>
      <c r="C383" s="19">
        <v>79.191000000000003</v>
      </c>
      <c r="D383" s="17">
        <v>47.514600000000002</v>
      </c>
      <c r="E383" s="19">
        <v>51.25</v>
      </c>
      <c r="F383" s="17">
        <v>20.5</v>
      </c>
      <c r="G383" s="17">
        <v>68.014600000000002</v>
      </c>
      <c r="H383" s="8" t="s">
        <v>11</v>
      </c>
    </row>
    <row r="384" spans="1:8" ht="18" customHeight="1" thickBot="1" x14ac:dyDescent="0.25">
      <c r="A384" s="18">
        <v>25</v>
      </c>
      <c r="B384" s="16" t="s">
        <v>36</v>
      </c>
      <c r="C384" s="19">
        <v>69.480999999999995</v>
      </c>
      <c r="D384" s="17">
        <f>C384*60/100</f>
        <v>41.688599999999994</v>
      </c>
      <c r="E384" s="19">
        <v>57.5</v>
      </c>
      <c r="F384" s="17">
        <f>E384*40/100</f>
        <v>23</v>
      </c>
      <c r="G384" s="17">
        <f>D384+F384</f>
        <v>64.688599999999994</v>
      </c>
      <c r="H384" s="8" t="s">
        <v>11</v>
      </c>
    </row>
    <row r="386" spans="1:8" ht="13.5" thickBot="1" x14ac:dyDescent="0.25"/>
    <row r="387" spans="1:8" ht="16.5" thickBot="1" x14ac:dyDescent="0.3">
      <c r="A387" s="45" t="s">
        <v>82</v>
      </c>
      <c r="B387" s="46"/>
      <c r="C387" s="46"/>
      <c r="D387" s="46"/>
      <c r="E387" s="46"/>
      <c r="F387" s="46"/>
      <c r="G387" s="46"/>
      <c r="H387" s="47"/>
    </row>
    <row r="388" spans="1:8" x14ac:dyDescent="0.2">
      <c r="A388" s="83" t="s">
        <v>0</v>
      </c>
      <c r="B388" s="84"/>
      <c r="C388" s="85">
        <v>43825</v>
      </c>
      <c r="D388" s="86"/>
      <c r="E388" s="87"/>
      <c r="F388" s="83" t="s">
        <v>12</v>
      </c>
      <c r="G388" s="84"/>
      <c r="H388" s="9" t="s">
        <v>184</v>
      </c>
    </row>
    <row r="389" spans="1:8" x14ac:dyDescent="0.2">
      <c r="A389" s="53" t="s">
        <v>1</v>
      </c>
      <c r="B389" s="54"/>
      <c r="C389" s="88">
        <v>30990</v>
      </c>
      <c r="D389" s="89"/>
      <c r="E389" s="90"/>
      <c r="F389" s="53" t="s">
        <v>13</v>
      </c>
      <c r="G389" s="54"/>
      <c r="H389" s="10" t="s">
        <v>24</v>
      </c>
    </row>
    <row r="390" spans="1:8" x14ac:dyDescent="0.2">
      <c r="A390" s="53" t="s">
        <v>2</v>
      </c>
      <c r="B390" s="54"/>
      <c r="C390" s="58" t="s">
        <v>157</v>
      </c>
      <c r="D390" s="59"/>
      <c r="E390" s="60"/>
      <c r="F390" s="53" t="s">
        <v>14</v>
      </c>
      <c r="G390" s="54"/>
      <c r="H390" s="10">
        <v>6</v>
      </c>
    </row>
    <row r="391" spans="1:8" ht="13.5" thickBot="1" x14ac:dyDescent="0.25">
      <c r="A391" s="61" t="s">
        <v>15</v>
      </c>
      <c r="B391" s="62"/>
      <c r="C391" s="63" t="s">
        <v>43</v>
      </c>
      <c r="D391" s="64"/>
      <c r="E391" s="65"/>
      <c r="F391" s="61" t="s">
        <v>16</v>
      </c>
      <c r="G391" s="62"/>
      <c r="H391" s="11">
        <v>1</v>
      </c>
    </row>
    <row r="392" spans="1:8" ht="13.5" thickBot="1" x14ac:dyDescent="0.25">
      <c r="A392" s="66" t="s">
        <v>17</v>
      </c>
      <c r="B392" s="67"/>
      <c r="C392" s="68" t="s">
        <v>185</v>
      </c>
      <c r="D392" s="68"/>
      <c r="E392" s="68"/>
      <c r="F392" s="68"/>
      <c r="G392" s="68"/>
      <c r="H392" s="12" t="s">
        <v>186</v>
      </c>
    </row>
    <row r="393" spans="1:8" ht="17.25" thickBot="1" x14ac:dyDescent="0.35">
      <c r="A393" s="69" t="s">
        <v>18</v>
      </c>
      <c r="B393" s="72" t="s">
        <v>3</v>
      </c>
      <c r="C393" s="75" t="s">
        <v>4</v>
      </c>
      <c r="D393" s="76"/>
      <c r="E393" s="76"/>
      <c r="F393" s="77"/>
      <c r="G393" s="72" t="s">
        <v>5</v>
      </c>
      <c r="H393" s="72" t="s">
        <v>6</v>
      </c>
    </row>
    <row r="394" spans="1:8" ht="13.5" thickBot="1" x14ac:dyDescent="0.25">
      <c r="A394" s="70"/>
      <c r="B394" s="73"/>
      <c r="C394" s="79" t="s">
        <v>7</v>
      </c>
      <c r="D394" s="80"/>
      <c r="E394" s="80" t="s">
        <v>19</v>
      </c>
      <c r="F394" s="81"/>
      <c r="G394" s="73"/>
      <c r="H394" s="73"/>
    </row>
    <row r="395" spans="1:8" ht="26.25" thickBot="1" x14ac:dyDescent="0.25">
      <c r="A395" s="71"/>
      <c r="B395" s="78"/>
      <c r="C395" s="13" t="s">
        <v>8</v>
      </c>
      <c r="D395" s="14" t="s">
        <v>20</v>
      </c>
      <c r="E395" s="14" t="s">
        <v>8</v>
      </c>
      <c r="F395" s="15" t="s">
        <v>21</v>
      </c>
      <c r="G395" s="78"/>
      <c r="H395" s="78"/>
    </row>
    <row r="396" spans="1:8" ht="18" customHeight="1" thickBot="1" x14ac:dyDescent="0.25">
      <c r="A396" s="18">
        <v>1</v>
      </c>
      <c r="B396" s="16" t="s">
        <v>188</v>
      </c>
      <c r="C396" s="19">
        <v>73.950980000000001</v>
      </c>
      <c r="D396" s="17">
        <f>C396*60/100</f>
        <v>44.370587999999998</v>
      </c>
      <c r="E396" s="19">
        <v>83.75</v>
      </c>
      <c r="F396" s="17">
        <f>E396*40/100</f>
        <v>33.5</v>
      </c>
      <c r="G396" s="17">
        <f>D396+F396</f>
        <v>77.870587999999998</v>
      </c>
      <c r="H396" s="16" t="s">
        <v>9</v>
      </c>
    </row>
    <row r="397" spans="1:8" ht="18" customHeight="1" thickBot="1" x14ac:dyDescent="0.25">
      <c r="A397" s="18">
        <v>2</v>
      </c>
      <c r="B397" s="16" t="s">
        <v>187</v>
      </c>
      <c r="C397" s="19">
        <v>79.177999999999997</v>
      </c>
      <c r="D397" s="17">
        <f>C397*60/100</f>
        <v>47.506800000000005</v>
      </c>
      <c r="E397" s="19">
        <v>83.75</v>
      </c>
      <c r="F397" s="17">
        <f>E397*40/100</f>
        <v>33.5</v>
      </c>
      <c r="G397" s="17">
        <f>D397+F397</f>
        <v>81.006799999999998</v>
      </c>
      <c r="H397" s="16" t="s">
        <v>10</v>
      </c>
    </row>
    <row r="398" spans="1:8" ht="18" customHeight="1" thickBot="1" x14ac:dyDescent="0.25">
      <c r="A398" s="18">
        <v>3</v>
      </c>
      <c r="B398" s="16" t="s">
        <v>189</v>
      </c>
      <c r="C398" s="19">
        <v>77.62</v>
      </c>
      <c r="D398" s="17">
        <f>C398*60/100</f>
        <v>46.57200000000001</v>
      </c>
      <c r="E398" s="19">
        <v>61.25</v>
      </c>
      <c r="F398" s="17">
        <f>E398*40/100</f>
        <v>24.5</v>
      </c>
      <c r="G398" s="17">
        <f>D398+F398</f>
        <v>71.072000000000003</v>
      </c>
      <c r="H398" s="16" t="s">
        <v>10</v>
      </c>
    </row>
    <row r="400" spans="1:8" ht="13.5" thickBot="1" x14ac:dyDescent="0.25"/>
    <row r="401" spans="1:8" ht="16.5" thickBot="1" x14ac:dyDescent="0.3">
      <c r="A401" s="45" t="s">
        <v>82</v>
      </c>
      <c r="B401" s="46"/>
      <c r="C401" s="46"/>
      <c r="D401" s="46"/>
      <c r="E401" s="46"/>
      <c r="F401" s="46"/>
      <c r="G401" s="46"/>
      <c r="H401" s="47"/>
    </row>
    <row r="402" spans="1:8" x14ac:dyDescent="0.2">
      <c r="A402" s="83" t="s">
        <v>0</v>
      </c>
      <c r="B402" s="84"/>
      <c r="C402" s="85">
        <v>43825</v>
      </c>
      <c r="D402" s="91"/>
      <c r="E402" s="92"/>
      <c r="F402" s="83" t="s">
        <v>12</v>
      </c>
      <c r="G402" s="84"/>
      <c r="H402" s="9" t="s">
        <v>190</v>
      </c>
    </row>
    <row r="403" spans="1:8" x14ac:dyDescent="0.2">
      <c r="A403" s="53" t="s">
        <v>1</v>
      </c>
      <c r="B403" s="54"/>
      <c r="C403" s="88">
        <v>30990</v>
      </c>
      <c r="D403" s="89"/>
      <c r="E403" s="90"/>
      <c r="F403" s="53" t="s">
        <v>13</v>
      </c>
      <c r="G403" s="54"/>
      <c r="H403" s="10" t="s">
        <v>24</v>
      </c>
    </row>
    <row r="404" spans="1:8" x14ac:dyDescent="0.2">
      <c r="A404" s="53" t="s">
        <v>2</v>
      </c>
      <c r="B404" s="54"/>
      <c r="C404" s="58" t="s">
        <v>191</v>
      </c>
      <c r="D404" s="59"/>
      <c r="E404" s="60"/>
      <c r="F404" s="53" t="s">
        <v>14</v>
      </c>
      <c r="G404" s="54"/>
      <c r="H404" s="10">
        <v>6</v>
      </c>
    </row>
    <row r="405" spans="1:8" ht="13.5" thickBot="1" x14ac:dyDescent="0.25">
      <c r="A405" s="61" t="s">
        <v>15</v>
      </c>
      <c r="B405" s="62"/>
      <c r="C405" s="63" t="s">
        <v>192</v>
      </c>
      <c r="D405" s="64"/>
      <c r="E405" s="65"/>
      <c r="F405" s="61" t="s">
        <v>16</v>
      </c>
      <c r="G405" s="62"/>
      <c r="H405" s="11">
        <v>1</v>
      </c>
    </row>
    <row r="406" spans="1:8" ht="13.5" thickBot="1" x14ac:dyDescent="0.25">
      <c r="A406" s="66" t="s">
        <v>17</v>
      </c>
      <c r="B406" s="67"/>
      <c r="C406" s="68" t="s">
        <v>193</v>
      </c>
      <c r="D406" s="68"/>
      <c r="E406" s="68"/>
      <c r="F406" s="68"/>
      <c r="G406" s="68"/>
      <c r="H406" s="12" t="s">
        <v>194</v>
      </c>
    </row>
    <row r="407" spans="1:8" ht="17.25" thickBot="1" x14ac:dyDescent="0.35">
      <c r="A407" s="69" t="s">
        <v>18</v>
      </c>
      <c r="B407" s="72" t="s">
        <v>3</v>
      </c>
      <c r="C407" s="75" t="s">
        <v>4</v>
      </c>
      <c r="D407" s="76"/>
      <c r="E407" s="76"/>
      <c r="F407" s="77"/>
      <c r="G407" s="72" t="s">
        <v>5</v>
      </c>
      <c r="H407" s="72" t="s">
        <v>6</v>
      </c>
    </row>
    <row r="408" spans="1:8" ht="13.5" thickBot="1" x14ac:dyDescent="0.25">
      <c r="A408" s="70"/>
      <c r="B408" s="73"/>
      <c r="C408" s="79" t="s">
        <v>7</v>
      </c>
      <c r="D408" s="80"/>
      <c r="E408" s="80" t="s">
        <v>19</v>
      </c>
      <c r="F408" s="81"/>
      <c r="G408" s="73"/>
      <c r="H408" s="73"/>
    </row>
    <row r="409" spans="1:8" ht="26.25" thickBot="1" x14ac:dyDescent="0.25">
      <c r="A409" s="82"/>
      <c r="B409" s="78"/>
      <c r="C409" s="13" t="s">
        <v>8</v>
      </c>
      <c r="D409" s="14" t="s">
        <v>20</v>
      </c>
      <c r="E409" s="14" t="s">
        <v>8</v>
      </c>
      <c r="F409" s="15" t="s">
        <v>21</v>
      </c>
      <c r="G409" s="78"/>
      <c r="H409" s="78"/>
    </row>
    <row r="410" spans="1:8" ht="18" customHeight="1" thickBot="1" x14ac:dyDescent="0.25">
      <c r="A410" s="18">
        <v>1</v>
      </c>
      <c r="B410" s="16" t="s">
        <v>202</v>
      </c>
      <c r="C410" s="19">
        <v>71.89</v>
      </c>
      <c r="D410" s="17">
        <f>C410*60/100</f>
        <v>43.133999999999993</v>
      </c>
      <c r="E410" s="19">
        <v>81.25</v>
      </c>
      <c r="F410" s="17">
        <f>E410*40/100</f>
        <v>32.5</v>
      </c>
      <c r="G410" s="17">
        <f>D410+F410</f>
        <v>75.633999999999986</v>
      </c>
      <c r="H410" s="16" t="s">
        <v>9</v>
      </c>
    </row>
    <row r="411" spans="1:8" ht="18" customHeight="1" thickBot="1" x14ac:dyDescent="0.25">
      <c r="A411" s="18">
        <v>2</v>
      </c>
      <c r="B411" s="16" t="s">
        <v>207</v>
      </c>
      <c r="C411" s="19">
        <v>81.33</v>
      </c>
      <c r="D411" s="17">
        <f>C411*60/100</f>
        <v>48.798000000000002</v>
      </c>
      <c r="E411" s="19">
        <v>58.75</v>
      </c>
      <c r="F411" s="17">
        <f>E411*40/100</f>
        <v>23.5</v>
      </c>
      <c r="G411" s="17">
        <f>D411+F411</f>
        <v>72.298000000000002</v>
      </c>
      <c r="H411" s="16" t="s">
        <v>9</v>
      </c>
    </row>
    <row r="412" spans="1:8" ht="18" customHeight="1" thickBot="1" x14ac:dyDescent="0.25">
      <c r="A412" s="18">
        <v>3</v>
      </c>
      <c r="B412" s="16" t="s">
        <v>195</v>
      </c>
      <c r="C412" s="19">
        <v>84.602999999999994</v>
      </c>
      <c r="D412" s="17">
        <f>C412*60/100</f>
        <v>50.761799999999994</v>
      </c>
      <c r="E412" s="19">
        <v>86.25</v>
      </c>
      <c r="F412" s="17">
        <f>E412*40/100</f>
        <v>34.5</v>
      </c>
      <c r="G412" s="17">
        <f>D412+F412</f>
        <v>85.261799999999994</v>
      </c>
      <c r="H412" s="16" t="s">
        <v>10</v>
      </c>
    </row>
    <row r="413" spans="1:8" ht="18" customHeight="1" thickBot="1" x14ac:dyDescent="0.25">
      <c r="A413" s="18">
        <v>4</v>
      </c>
      <c r="B413" s="16" t="s">
        <v>196</v>
      </c>
      <c r="C413" s="19">
        <v>90.119</v>
      </c>
      <c r="D413" s="17">
        <f>C413*60/100</f>
        <v>54.071400000000004</v>
      </c>
      <c r="E413" s="19">
        <v>73.75</v>
      </c>
      <c r="F413" s="17">
        <f>E413*40/100</f>
        <v>29.5</v>
      </c>
      <c r="G413" s="17">
        <f>D413+F413</f>
        <v>83.571400000000011</v>
      </c>
      <c r="H413" s="16" t="s">
        <v>10</v>
      </c>
    </row>
    <row r="414" spans="1:8" ht="18" customHeight="1" thickBot="1" x14ac:dyDescent="0.25">
      <c r="A414" s="18">
        <v>5</v>
      </c>
      <c r="B414" s="16" t="s">
        <v>197</v>
      </c>
      <c r="C414" s="19">
        <v>87.063999999999993</v>
      </c>
      <c r="D414" s="17">
        <v>52.238399999999992</v>
      </c>
      <c r="E414" s="19">
        <v>71.25</v>
      </c>
      <c r="F414" s="17">
        <v>28.5</v>
      </c>
      <c r="G414" s="17">
        <v>80.738399999999984</v>
      </c>
      <c r="H414" s="16" t="s">
        <v>10</v>
      </c>
    </row>
    <row r="415" spans="1:8" ht="18" customHeight="1" thickBot="1" x14ac:dyDescent="0.25">
      <c r="A415" s="18">
        <v>6</v>
      </c>
      <c r="B415" s="16" t="s">
        <v>198</v>
      </c>
      <c r="C415" s="19">
        <v>85.15</v>
      </c>
      <c r="D415" s="17">
        <f t="shared" ref="D415:D422" si="48">C415*60/100</f>
        <v>51.09</v>
      </c>
      <c r="E415" s="19">
        <v>73.75</v>
      </c>
      <c r="F415" s="17">
        <f t="shared" ref="F415:F422" si="49">E415*40/100</f>
        <v>29.5</v>
      </c>
      <c r="G415" s="17">
        <f t="shared" ref="G415:G422" si="50">D415+F415</f>
        <v>80.59</v>
      </c>
      <c r="H415" s="16" t="s">
        <v>10</v>
      </c>
    </row>
    <row r="416" spans="1:8" ht="18" customHeight="1" thickBot="1" x14ac:dyDescent="0.25">
      <c r="A416" s="18">
        <v>7</v>
      </c>
      <c r="B416" s="16" t="s">
        <v>199</v>
      </c>
      <c r="C416" s="19">
        <v>80.397999999999996</v>
      </c>
      <c r="D416" s="17">
        <f t="shared" si="48"/>
        <v>48.238799999999998</v>
      </c>
      <c r="E416" s="19">
        <v>77.5</v>
      </c>
      <c r="F416" s="17">
        <f t="shared" si="49"/>
        <v>31</v>
      </c>
      <c r="G416" s="17">
        <f t="shared" si="50"/>
        <v>79.238799999999998</v>
      </c>
      <c r="H416" s="16" t="s">
        <v>10</v>
      </c>
    </row>
    <row r="417" spans="1:8" ht="18" customHeight="1" thickBot="1" x14ac:dyDescent="0.25">
      <c r="A417" s="18">
        <v>8</v>
      </c>
      <c r="B417" s="16" t="s">
        <v>200</v>
      </c>
      <c r="C417" s="19">
        <v>80.376649999999998</v>
      </c>
      <c r="D417" s="17">
        <f t="shared" si="48"/>
        <v>48.225990000000003</v>
      </c>
      <c r="E417" s="19">
        <v>72.5</v>
      </c>
      <c r="F417" s="17">
        <f t="shared" si="49"/>
        <v>29</v>
      </c>
      <c r="G417" s="17">
        <f t="shared" si="50"/>
        <v>77.225989999999996</v>
      </c>
      <c r="H417" s="16" t="s">
        <v>10</v>
      </c>
    </row>
    <row r="418" spans="1:8" ht="18" customHeight="1" thickBot="1" x14ac:dyDescent="0.25">
      <c r="A418" s="18">
        <v>9</v>
      </c>
      <c r="B418" s="16" t="s">
        <v>201</v>
      </c>
      <c r="C418" s="19">
        <v>83.512219999999999</v>
      </c>
      <c r="D418" s="17">
        <f t="shared" si="48"/>
        <v>50.107332</v>
      </c>
      <c r="E418" s="19">
        <v>67.5</v>
      </c>
      <c r="F418" s="17">
        <f t="shared" si="49"/>
        <v>27</v>
      </c>
      <c r="G418" s="17">
        <f t="shared" si="50"/>
        <v>77.107332</v>
      </c>
      <c r="H418" s="16" t="s">
        <v>10</v>
      </c>
    </row>
    <row r="419" spans="1:8" ht="18" customHeight="1" thickBot="1" x14ac:dyDescent="0.25">
      <c r="A419" s="18">
        <v>10</v>
      </c>
      <c r="B419" s="16" t="s">
        <v>203</v>
      </c>
      <c r="C419" s="19">
        <v>82.202520000000007</v>
      </c>
      <c r="D419" s="17">
        <f t="shared" si="48"/>
        <v>49.321512000000006</v>
      </c>
      <c r="E419" s="19">
        <v>65</v>
      </c>
      <c r="F419" s="17">
        <f t="shared" si="49"/>
        <v>26</v>
      </c>
      <c r="G419" s="17">
        <f t="shared" si="50"/>
        <v>75.321512000000013</v>
      </c>
      <c r="H419" s="16" t="s">
        <v>10</v>
      </c>
    </row>
    <row r="420" spans="1:8" ht="18" customHeight="1" thickBot="1" x14ac:dyDescent="0.25">
      <c r="A420" s="18">
        <v>11</v>
      </c>
      <c r="B420" s="16" t="s">
        <v>204</v>
      </c>
      <c r="C420" s="19">
        <v>76.817999999999998</v>
      </c>
      <c r="D420" s="17">
        <f t="shared" si="48"/>
        <v>46.090800000000002</v>
      </c>
      <c r="E420" s="19">
        <v>72.5</v>
      </c>
      <c r="F420" s="17">
        <f t="shared" si="49"/>
        <v>29</v>
      </c>
      <c r="G420" s="17">
        <f t="shared" si="50"/>
        <v>75.090800000000002</v>
      </c>
      <c r="H420" s="16" t="s">
        <v>10</v>
      </c>
    </row>
    <row r="421" spans="1:8" ht="18" customHeight="1" thickBot="1" x14ac:dyDescent="0.25">
      <c r="A421" s="18">
        <v>12</v>
      </c>
      <c r="B421" s="16" t="s">
        <v>205</v>
      </c>
      <c r="C421" s="19">
        <v>79.273759999999996</v>
      </c>
      <c r="D421" s="17">
        <f t="shared" si="48"/>
        <v>47.564255999999993</v>
      </c>
      <c r="E421" s="19">
        <v>67.5</v>
      </c>
      <c r="F421" s="17">
        <f t="shared" si="49"/>
        <v>27</v>
      </c>
      <c r="G421" s="17">
        <f t="shared" si="50"/>
        <v>74.564256</v>
      </c>
      <c r="H421" s="16" t="s">
        <v>10</v>
      </c>
    </row>
    <row r="422" spans="1:8" ht="18" customHeight="1" thickBot="1" x14ac:dyDescent="0.25">
      <c r="A422" s="18">
        <v>13</v>
      </c>
      <c r="B422" s="16" t="s">
        <v>206</v>
      </c>
      <c r="C422" s="19">
        <v>75.001999999999995</v>
      </c>
      <c r="D422" s="17">
        <f t="shared" si="48"/>
        <v>45.001199999999997</v>
      </c>
      <c r="E422" s="19">
        <v>68.75</v>
      </c>
      <c r="F422" s="17">
        <f t="shared" si="49"/>
        <v>27.5</v>
      </c>
      <c r="G422" s="17">
        <f t="shared" si="50"/>
        <v>72.501199999999997</v>
      </c>
      <c r="H422" s="16" t="s">
        <v>10</v>
      </c>
    </row>
    <row r="423" spans="1:8" ht="18" customHeight="1" thickBot="1" x14ac:dyDescent="0.25">
      <c r="A423" s="18">
        <v>14</v>
      </c>
      <c r="B423" s="16" t="s">
        <v>208</v>
      </c>
      <c r="C423" s="19">
        <v>82.091999999999999</v>
      </c>
      <c r="D423" s="17">
        <v>49.255199999999995</v>
      </c>
      <c r="E423" s="19">
        <v>57.5</v>
      </c>
      <c r="F423" s="17">
        <v>23</v>
      </c>
      <c r="G423" s="17">
        <v>72.255200000000002</v>
      </c>
      <c r="H423" s="16" t="s">
        <v>10</v>
      </c>
    </row>
    <row r="424" spans="1:8" ht="18" customHeight="1" thickBot="1" x14ac:dyDescent="0.25">
      <c r="A424" s="18">
        <v>15</v>
      </c>
      <c r="B424" s="16" t="s">
        <v>209</v>
      </c>
      <c r="C424" s="19">
        <v>72.161000000000001</v>
      </c>
      <c r="D424" s="17">
        <f>C424*60/100</f>
        <v>43.296599999999998</v>
      </c>
      <c r="E424" s="19">
        <v>71.25</v>
      </c>
      <c r="F424" s="17">
        <f>E424*40/100</f>
        <v>28.5</v>
      </c>
      <c r="G424" s="17">
        <f>D424+F424</f>
        <v>71.796599999999998</v>
      </c>
      <c r="H424" s="16" t="s">
        <v>10</v>
      </c>
    </row>
    <row r="425" spans="1:8" ht="18" customHeight="1" thickBot="1" x14ac:dyDescent="0.25">
      <c r="A425" s="18">
        <v>16</v>
      </c>
      <c r="B425" s="16" t="s">
        <v>210</v>
      </c>
      <c r="C425" s="19">
        <v>72.31</v>
      </c>
      <c r="D425" s="17">
        <f>C425*60/100</f>
        <v>43.386000000000003</v>
      </c>
      <c r="E425" s="19">
        <v>61.25</v>
      </c>
      <c r="F425" s="17">
        <f>E425*40/100</f>
        <v>24.5</v>
      </c>
      <c r="G425" s="17">
        <f>D425+F425</f>
        <v>67.885999999999996</v>
      </c>
      <c r="H425" s="16" t="s">
        <v>10</v>
      </c>
    </row>
    <row r="427" spans="1:8" ht="13.5" thickBot="1" x14ac:dyDescent="0.25"/>
    <row r="428" spans="1:8" ht="16.5" thickBot="1" x14ac:dyDescent="0.3">
      <c r="A428" s="45" t="s">
        <v>82</v>
      </c>
      <c r="B428" s="46"/>
      <c r="C428" s="46"/>
      <c r="D428" s="46"/>
      <c r="E428" s="46"/>
      <c r="F428" s="46"/>
      <c r="G428" s="46"/>
      <c r="H428" s="47"/>
    </row>
    <row r="429" spans="1:8" x14ac:dyDescent="0.2">
      <c r="A429" s="83" t="s">
        <v>0</v>
      </c>
      <c r="B429" s="84"/>
      <c r="C429" s="85">
        <v>43825</v>
      </c>
      <c r="D429" s="91"/>
      <c r="E429" s="92"/>
      <c r="F429" s="83" t="s">
        <v>12</v>
      </c>
      <c r="G429" s="84"/>
      <c r="H429" s="9" t="s">
        <v>211</v>
      </c>
    </row>
    <row r="430" spans="1:8" x14ac:dyDescent="0.2">
      <c r="A430" s="53" t="s">
        <v>1</v>
      </c>
      <c r="B430" s="54"/>
      <c r="C430" s="88">
        <v>30990</v>
      </c>
      <c r="D430" s="89"/>
      <c r="E430" s="90"/>
      <c r="F430" s="53" t="s">
        <v>13</v>
      </c>
      <c r="G430" s="54"/>
      <c r="H430" s="10" t="s">
        <v>24</v>
      </c>
    </row>
    <row r="431" spans="1:8" x14ac:dyDescent="0.2">
      <c r="A431" s="53" t="s">
        <v>2</v>
      </c>
      <c r="B431" s="54"/>
      <c r="C431" s="58" t="s">
        <v>191</v>
      </c>
      <c r="D431" s="59"/>
      <c r="E431" s="60"/>
      <c r="F431" s="53" t="s">
        <v>14</v>
      </c>
      <c r="G431" s="54"/>
      <c r="H431" s="10">
        <v>6</v>
      </c>
    </row>
    <row r="432" spans="1:8" ht="13.5" thickBot="1" x14ac:dyDescent="0.25">
      <c r="A432" s="61" t="s">
        <v>15</v>
      </c>
      <c r="B432" s="62"/>
      <c r="C432" s="63" t="s">
        <v>212</v>
      </c>
      <c r="D432" s="64"/>
      <c r="E432" s="65"/>
      <c r="F432" s="61" t="s">
        <v>16</v>
      </c>
      <c r="G432" s="62"/>
      <c r="H432" s="11">
        <v>1</v>
      </c>
    </row>
    <row r="433" spans="1:8" ht="13.5" thickBot="1" x14ac:dyDescent="0.25">
      <c r="A433" s="66" t="s">
        <v>17</v>
      </c>
      <c r="B433" s="67"/>
      <c r="C433" s="68" t="s">
        <v>213</v>
      </c>
      <c r="D433" s="68"/>
      <c r="E433" s="68"/>
      <c r="F433" s="68"/>
      <c r="G433" s="68"/>
      <c r="H433" s="12" t="s">
        <v>214</v>
      </c>
    </row>
    <row r="434" spans="1:8" ht="17.25" thickBot="1" x14ac:dyDescent="0.35">
      <c r="A434" s="69" t="s">
        <v>18</v>
      </c>
      <c r="B434" s="72" t="s">
        <v>3</v>
      </c>
      <c r="C434" s="75" t="s">
        <v>4</v>
      </c>
      <c r="D434" s="76"/>
      <c r="E434" s="76"/>
      <c r="F434" s="77"/>
      <c r="G434" s="72" t="s">
        <v>5</v>
      </c>
      <c r="H434" s="72" t="s">
        <v>6</v>
      </c>
    </row>
    <row r="435" spans="1:8" ht="13.5" thickBot="1" x14ac:dyDescent="0.25">
      <c r="A435" s="70"/>
      <c r="B435" s="73"/>
      <c r="C435" s="79" t="s">
        <v>7</v>
      </c>
      <c r="D435" s="80"/>
      <c r="E435" s="80" t="s">
        <v>19</v>
      </c>
      <c r="F435" s="81"/>
      <c r="G435" s="73"/>
      <c r="H435" s="73"/>
    </row>
    <row r="436" spans="1:8" ht="26.25" thickBot="1" x14ac:dyDescent="0.25">
      <c r="A436" s="71"/>
      <c r="B436" s="74"/>
      <c r="C436" s="4" t="s">
        <v>8</v>
      </c>
      <c r="D436" s="5" t="s">
        <v>20</v>
      </c>
      <c r="E436" s="5" t="s">
        <v>8</v>
      </c>
      <c r="F436" s="6" t="s">
        <v>21</v>
      </c>
      <c r="G436" s="74"/>
      <c r="H436" s="78"/>
    </row>
    <row r="437" spans="1:8" ht="18" customHeight="1" thickBot="1" x14ac:dyDescent="0.25">
      <c r="A437" s="18">
        <v>1</v>
      </c>
      <c r="B437" s="16" t="s">
        <v>215</v>
      </c>
      <c r="C437" s="19">
        <v>92.935000000000002</v>
      </c>
      <c r="D437" s="17">
        <f>C437*60/100</f>
        <v>55.761000000000003</v>
      </c>
      <c r="E437" s="19">
        <v>91.25</v>
      </c>
      <c r="F437" s="17">
        <f>E437*40/100</f>
        <v>36.5</v>
      </c>
      <c r="G437" s="17">
        <f>D437+F437</f>
        <v>92.260999999999996</v>
      </c>
      <c r="H437" s="16" t="s">
        <v>9</v>
      </c>
    </row>
    <row r="438" spans="1:8" ht="18" customHeight="1" thickBot="1" x14ac:dyDescent="0.25">
      <c r="A438" s="18">
        <v>2</v>
      </c>
      <c r="B438" s="16" t="s">
        <v>216</v>
      </c>
      <c r="C438" s="19">
        <v>82.274000000000001</v>
      </c>
      <c r="D438" s="17">
        <f>C438*60/100</f>
        <v>49.364400000000003</v>
      </c>
      <c r="E438" s="19">
        <v>95</v>
      </c>
      <c r="F438" s="17">
        <f>E438*40/100</f>
        <v>38</v>
      </c>
      <c r="G438" s="17">
        <f>D438+F438</f>
        <v>87.364400000000003</v>
      </c>
      <c r="H438" s="16" t="s">
        <v>9</v>
      </c>
    </row>
    <row r="439" spans="1:8" ht="18" customHeight="1" thickBot="1" x14ac:dyDescent="0.25">
      <c r="A439" s="18">
        <v>3</v>
      </c>
      <c r="B439" s="16" t="s">
        <v>217</v>
      </c>
      <c r="C439" s="19">
        <v>86.975999999999999</v>
      </c>
      <c r="D439" s="17">
        <v>52.185599999999994</v>
      </c>
      <c r="E439" s="19">
        <v>85</v>
      </c>
      <c r="F439" s="17">
        <v>34</v>
      </c>
      <c r="G439" s="17">
        <v>86.185599999999994</v>
      </c>
      <c r="H439" s="16" t="s">
        <v>9</v>
      </c>
    </row>
    <row r="440" spans="1:8" ht="18" customHeight="1" thickBot="1" x14ac:dyDescent="0.25">
      <c r="A440" s="18">
        <v>4</v>
      </c>
      <c r="B440" s="16" t="s">
        <v>218</v>
      </c>
      <c r="C440" s="19">
        <v>82.006</v>
      </c>
      <c r="D440" s="17">
        <f>C440*60/100</f>
        <v>49.203599999999994</v>
      </c>
      <c r="E440" s="19">
        <v>91.25</v>
      </c>
      <c r="F440" s="17">
        <f>E440*40/100</f>
        <v>36.5</v>
      </c>
      <c r="G440" s="17">
        <f>D440+F440</f>
        <v>85.703599999999994</v>
      </c>
      <c r="H440" s="16" t="s">
        <v>9</v>
      </c>
    </row>
    <row r="441" spans="1:8" ht="18" customHeight="1" thickBot="1" x14ac:dyDescent="0.25">
      <c r="A441" s="18">
        <v>5</v>
      </c>
      <c r="B441" s="16" t="s">
        <v>219</v>
      </c>
      <c r="C441" s="19">
        <v>77.963999999999999</v>
      </c>
      <c r="D441" s="17">
        <f>C441*60/100</f>
        <v>46.778400000000005</v>
      </c>
      <c r="E441" s="19">
        <v>96.25</v>
      </c>
      <c r="F441" s="17">
        <f>E441*40/100</f>
        <v>38.5</v>
      </c>
      <c r="G441" s="17">
        <f>D441+F441</f>
        <v>85.278400000000005</v>
      </c>
      <c r="H441" s="16" t="s">
        <v>9</v>
      </c>
    </row>
    <row r="442" spans="1:8" ht="18" customHeight="1" thickBot="1" x14ac:dyDescent="0.25">
      <c r="A442" s="18">
        <v>6</v>
      </c>
      <c r="B442" s="16" t="s">
        <v>220</v>
      </c>
      <c r="C442" s="19">
        <v>78.744</v>
      </c>
      <c r="D442" s="17">
        <v>47.246400000000001</v>
      </c>
      <c r="E442" s="19">
        <v>93.75</v>
      </c>
      <c r="F442" s="17">
        <v>37.5</v>
      </c>
      <c r="G442" s="17">
        <v>84.746399999999994</v>
      </c>
      <c r="H442" s="16" t="s">
        <v>9</v>
      </c>
    </row>
    <row r="443" spans="1:8" ht="18" customHeight="1" thickBot="1" x14ac:dyDescent="0.25">
      <c r="A443" s="18">
        <v>7</v>
      </c>
      <c r="B443" s="16" t="s">
        <v>221</v>
      </c>
      <c r="C443" s="19">
        <v>79.239689999999996</v>
      </c>
      <c r="D443" s="17">
        <f>C443*60/100</f>
        <v>47.543814000000005</v>
      </c>
      <c r="E443" s="19">
        <v>91.25</v>
      </c>
      <c r="F443" s="17">
        <f>E443*40/100</f>
        <v>36.5</v>
      </c>
      <c r="G443" s="17">
        <f>D443+F443</f>
        <v>84.043813999999998</v>
      </c>
      <c r="H443" s="16" t="s">
        <v>9</v>
      </c>
    </row>
    <row r="444" spans="1:8" ht="18" customHeight="1" thickBot="1" x14ac:dyDescent="0.25">
      <c r="A444" s="18">
        <v>8</v>
      </c>
      <c r="B444" s="16" t="s">
        <v>222</v>
      </c>
      <c r="C444" s="19">
        <v>82.298000000000002</v>
      </c>
      <c r="D444" s="17">
        <v>49.378799999999998</v>
      </c>
      <c r="E444" s="19">
        <v>86.25</v>
      </c>
      <c r="F444" s="17">
        <v>34.5</v>
      </c>
      <c r="G444" s="17">
        <v>83.878799999999998</v>
      </c>
      <c r="H444" s="16" t="s">
        <v>9</v>
      </c>
    </row>
    <row r="445" spans="1:8" ht="18" customHeight="1" thickBot="1" x14ac:dyDescent="0.25">
      <c r="A445" s="18">
        <v>9</v>
      </c>
      <c r="B445" s="16" t="s">
        <v>223</v>
      </c>
      <c r="C445" s="19">
        <v>82.078000000000003</v>
      </c>
      <c r="D445" s="17">
        <f t="shared" ref="D445:D453" si="51">C445*60/100</f>
        <v>49.2468</v>
      </c>
      <c r="E445" s="19">
        <v>85</v>
      </c>
      <c r="F445" s="17">
        <f t="shared" ref="F445:F453" si="52">E445*40/100</f>
        <v>34</v>
      </c>
      <c r="G445" s="17">
        <f t="shared" ref="G445:G453" si="53">D445+F445</f>
        <v>83.246800000000007</v>
      </c>
      <c r="H445" s="16" t="s">
        <v>9</v>
      </c>
    </row>
    <row r="446" spans="1:8" ht="18" customHeight="1" thickBot="1" x14ac:dyDescent="0.25">
      <c r="A446" s="18">
        <v>10</v>
      </c>
      <c r="B446" s="16" t="s">
        <v>224</v>
      </c>
      <c r="C446" s="19">
        <v>76.647999999999996</v>
      </c>
      <c r="D446" s="17">
        <f t="shared" si="51"/>
        <v>45.988799999999998</v>
      </c>
      <c r="E446" s="19">
        <v>92.5</v>
      </c>
      <c r="F446" s="17">
        <f t="shared" si="52"/>
        <v>37</v>
      </c>
      <c r="G446" s="17">
        <f t="shared" si="53"/>
        <v>82.988799999999998</v>
      </c>
      <c r="H446" s="16" t="s">
        <v>9</v>
      </c>
    </row>
    <row r="447" spans="1:8" ht="18" customHeight="1" thickBot="1" x14ac:dyDescent="0.25">
      <c r="A447" s="18">
        <v>11</v>
      </c>
      <c r="B447" s="16" t="s">
        <v>225</v>
      </c>
      <c r="C447" s="19">
        <v>86.489000000000004</v>
      </c>
      <c r="D447" s="17">
        <f t="shared" si="51"/>
        <v>51.8934</v>
      </c>
      <c r="E447" s="19">
        <v>76.25</v>
      </c>
      <c r="F447" s="17">
        <f t="shared" si="52"/>
        <v>30.5</v>
      </c>
      <c r="G447" s="17">
        <f t="shared" si="53"/>
        <v>82.3934</v>
      </c>
      <c r="H447" s="8" t="s">
        <v>11</v>
      </c>
    </row>
    <row r="448" spans="1:8" ht="18" customHeight="1" thickBot="1" x14ac:dyDescent="0.25">
      <c r="A448" s="18">
        <v>12</v>
      </c>
      <c r="B448" s="16" t="s">
        <v>226</v>
      </c>
      <c r="C448" s="19">
        <v>78.007040000000003</v>
      </c>
      <c r="D448" s="17">
        <f t="shared" si="51"/>
        <v>46.804224000000005</v>
      </c>
      <c r="E448" s="19">
        <v>88.75</v>
      </c>
      <c r="F448" s="17">
        <f t="shared" si="52"/>
        <v>35.5</v>
      </c>
      <c r="G448" s="17">
        <f t="shared" si="53"/>
        <v>82.304224000000005</v>
      </c>
      <c r="H448" s="8" t="s">
        <v>11</v>
      </c>
    </row>
    <row r="449" spans="1:8" ht="18" customHeight="1" thickBot="1" x14ac:dyDescent="0.25">
      <c r="A449" s="18">
        <v>13</v>
      </c>
      <c r="B449" s="16" t="s">
        <v>227</v>
      </c>
      <c r="C449" s="19">
        <v>71.161000000000001</v>
      </c>
      <c r="D449" s="17">
        <f t="shared" si="51"/>
        <v>42.696599999999997</v>
      </c>
      <c r="E449" s="19">
        <v>98.75</v>
      </c>
      <c r="F449" s="17">
        <f t="shared" si="52"/>
        <v>39.5</v>
      </c>
      <c r="G449" s="17">
        <f t="shared" si="53"/>
        <v>82.196599999999989</v>
      </c>
      <c r="H449" s="8" t="s">
        <v>11</v>
      </c>
    </row>
    <row r="450" spans="1:8" ht="18" customHeight="1" thickBot="1" x14ac:dyDescent="0.25">
      <c r="A450" s="18">
        <v>14</v>
      </c>
      <c r="B450" s="16" t="s">
        <v>228</v>
      </c>
      <c r="C450" s="19">
        <v>75.031000000000006</v>
      </c>
      <c r="D450" s="17">
        <f t="shared" si="51"/>
        <v>45.018600000000006</v>
      </c>
      <c r="E450" s="19">
        <v>90</v>
      </c>
      <c r="F450" s="17">
        <f t="shared" si="52"/>
        <v>36</v>
      </c>
      <c r="G450" s="17">
        <f t="shared" si="53"/>
        <v>81.018600000000006</v>
      </c>
      <c r="H450" s="8" t="s">
        <v>11</v>
      </c>
    </row>
    <row r="451" spans="1:8" ht="18" customHeight="1" thickBot="1" x14ac:dyDescent="0.25">
      <c r="A451" s="18">
        <v>15</v>
      </c>
      <c r="B451" s="16" t="s">
        <v>229</v>
      </c>
      <c r="C451" s="19">
        <v>74.787999999999997</v>
      </c>
      <c r="D451" s="17">
        <f t="shared" si="51"/>
        <v>44.872799999999998</v>
      </c>
      <c r="E451" s="19">
        <v>90</v>
      </c>
      <c r="F451" s="17">
        <f t="shared" si="52"/>
        <v>36</v>
      </c>
      <c r="G451" s="17">
        <f t="shared" si="53"/>
        <v>80.872799999999998</v>
      </c>
      <c r="H451" s="8" t="s">
        <v>11</v>
      </c>
    </row>
    <row r="452" spans="1:8" ht="18" customHeight="1" thickBot="1" x14ac:dyDescent="0.25">
      <c r="A452" s="18">
        <v>16</v>
      </c>
      <c r="B452" s="16" t="s">
        <v>230</v>
      </c>
      <c r="C452" s="19">
        <v>78.856999999999999</v>
      </c>
      <c r="D452" s="17">
        <f t="shared" si="51"/>
        <v>47.3142</v>
      </c>
      <c r="E452" s="19">
        <v>83.75</v>
      </c>
      <c r="F452" s="17">
        <f t="shared" si="52"/>
        <v>33.5</v>
      </c>
      <c r="G452" s="17">
        <f t="shared" si="53"/>
        <v>80.8142</v>
      </c>
      <c r="H452" s="8" t="s">
        <v>11</v>
      </c>
    </row>
    <row r="453" spans="1:8" ht="18" customHeight="1" thickBot="1" x14ac:dyDescent="0.25">
      <c r="A453" s="18">
        <v>17</v>
      </c>
      <c r="B453" s="16" t="s">
        <v>231</v>
      </c>
      <c r="C453" s="19">
        <v>81.109589999999997</v>
      </c>
      <c r="D453" s="17">
        <f t="shared" si="51"/>
        <v>48.665754</v>
      </c>
      <c r="E453" s="19">
        <v>80</v>
      </c>
      <c r="F453" s="17">
        <f t="shared" si="52"/>
        <v>32</v>
      </c>
      <c r="G453" s="17">
        <f t="shared" si="53"/>
        <v>80.665753999999993</v>
      </c>
      <c r="H453" s="8" t="s">
        <v>11</v>
      </c>
    </row>
    <row r="454" spans="1:8" ht="18" customHeight="1" thickBot="1" x14ac:dyDescent="0.25">
      <c r="A454" s="18">
        <v>18</v>
      </c>
      <c r="B454" s="16" t="s">
        <v>232</v>
      </c>
      <c r="C454" s="19">
        <v>81.018000000000001</v>
      </c>
      <c r="D454" s="17">
        <v>48.610799999999998</v>
      </c>
      <c r="E454" s="19">
        <v>80</v>
      </c>
      <c r="F454" s="17">
        <v>32</v>
      </c>
      <c r="G454" s="17">
        <v>80.610799999999998</v>
      </c>
      <c r="H454" s="8" t="s">
        <v>11</v>
      </c>
    </row>
    <row r="455" spans="1:8" ht="18" customHeight="1" thickBot="1" x14ac:dyDescent="0.25">
      <c r="A455" s="18">
        <v>19</v>
      </c>
      <c r="B455" s="16" t="s">
        <v>233</v>
      </c>
      <c r="C455" s="19">
        <v>72.387</v>
      </c>
      <c r="D455" s="17">
        <f t="shared" ref="D455:D463" si="54">C455*60/100</f>
        <v>43.432200000000002</v>
      </c>
      <c r="E455" s="19">
        <v>92.5</v>
      </c>
      <c r="F455" s="17">
        <f t="shared" ref="F455:F463" si="55">E455*40/100</f>
        <v>37</v>
      </c>
      <c r="G455" s="17">
        <f t="shared" ref="G455:G463" si="56">D455+F455</f>
        <v>80.432199999999995</v>
      </c>
      <c r="H455" s="8" t="s">
        <v>11</v>
      </c>
    </row>
    <row r="456" spans="1:8" ht="18" customHeight="1" thickBot="1" x14ac:dyDescent="0.25">
      <c r="A456" s="18">
        <v>20</v>
      </c>
      <c r="B456" s="16" t="s">
        <v>234</v>
      </c>
      <c r="C456" s="19">
        <v>73.355999999999995</v>
      </c>
      <c r="D456" s="17">
        <f t="shared" si="54"/>
        <v>44.013599999999997</v>
      </c>
      <c r="E456" s="19">
        <v>90</v>
      </c>
      <c r="F456" s="17">
        <f t="shared" si="55"/>
        <v>36</v>
      </c>
      <c r="G456" s="17">
        <f t="shared" si="56"/>
        <v>80.013599999999997</v>
      </c>
      <c r="H456" s="8" t="s">
        <v>11</v>
      </c>
    </row>
    <row r="457" spans="1:8" ht="18" customHeight="1" thickBot="1" x14ac:dyDescent="0.25">
      <c r="A457" s="18">
        <v>21</v>
      </c>
      <c r="B457" s="16" t="s">
        <v>235</v>
      </c>
      <c r="C457" s="19">
        <v>75.599999999999994</v>
      </c>
      <c r="D457" s="17">
        <f t="shared" si="54"/>
        <v>45.36</v>
      </c>
      <c r="E457" s="19">
        <v>86.25</v>
      </c>
      <c r="F457" s="17">
        <f t="shared" si="55"/>
        <v>34.5</v>
      </c>
      <c r="G457" s="17">
        <f t="shared" si="56"/>
        <v>79.86</v>
      </c>
      <c r="H457" s="8" t="s">
        <v>11</v>
      </c>
    </row>
    <row r="458" spans="1:8" ht="18" customHeight="1" thickBot="1" x14ac:dyDescent="0.25">
      <c r="A458" s="18">
        <v>22</v>
      </c>
      <c r="B458" s="16" t="s">
        <v>237</v>
      </c>
      <c r="C458" s="19">
        <v>76.173000000000002</v>
      </c>
      <c r="D458" s="17">
        <f>C458*60/100</f>
        <v>45.703800000000001</v>
      </c>
      <c r="E458" s="19">
        <v>82.5</v>
      </c>
      <c r="F458" s="17">
        <f>E458*40/100</f>
        <v>33</v>
      </c>
      <c r="G458" s="17">
        <f>D458+F458</f>
        <v>78.703800000000001</v>
      </c>
      <c r="H458" s="8" t="s">
        <v>11</v>
      </c>
    </row>
    <row r="459" spans="1:8" ht="18" customHeight="1" thickBot="1" x14ac:dyDescent="0.25">
      <c r="A459" s="18">
        <v>23</v>
      </c>
      <c r="B459" s="16" t="s">
        <v>238</v>
      </c>
      <c r="C459" s="19">
        <v>72.751000000000005</v>
      </c>
      <c r="D459" s="17">
        <f t="shared" si="54"/>
        <v>43.650600000000004</v>
      </c>
      <c r="E459" s="19">
        <v>87.5</v>
      </c>
      <c r="F459" s="17">
        <f t="shared" si="55"/>
        <v>35</v>
      </c>
      <c r="G459" s="17">
        <f t="shared" si="56"/>
        <v>78.650599999999997</v>
      </c>
      <c r="H459" s="8" t="s">
        <v>11</v>
      </c>
    </row>
    <row r="460" spans="1:8" ht="18" customHeight="1" thickBot="1" x14ac:dyDescent="0.25">
      <c r="A460" s="18">
        <v>24</v>
      </c>
      <c r="B460" s="16" t="s">
        <v>239</v>
      </c>
      <c r="C460" s="19">
        <v>80.358350000000002</v>
      </c>
      <c r="D460" s="17">
        <f t="shared" si="54"/>
        <v>48.215009999999999</v>
      </c>
      <c r="E460" s="19">
        <v>75</v>
      </c>
      <c r="F460" s="17">
        <f t="shared" si="55"/>
        <v>30</v>
      </c>
      <c r="G460" s="17">
        <f t="shared" si="56"/>
        <v>78.215010000000007</v>
      </c>
      <c r="H460" s="8" t="s">
        <v>11</v>
      </c>
    </row>
    <row r="461" spans="1:8" ht="18" customHeight="1" thickBot="1" x14ac:dyDescent="0.25">
      <c r="A461" s="18">
        <v>25</v>
      </c>
      <c r="B461" s="16" t="s">
        <v>240</v>
      </c>
      <c r="C461" s="19">
        <v>74.045000000000002</v>
      </c>
      <c r="D461" s="17">
        <f t="shared" si="54"/>
        <v>44.427</v>
      </c>
      <c r="E461" s="19">
        <v>83.75</v>
      </c>
      <c r="F461" s="17">
        <f t="shared" si="55"/>
        <v>33.5</v>
      </c>
      <c r="G461" s="17">
        <f t="shared" si="56"/>
        <v>77.926999999999992</v>
      </c>
      <c r="H461" s="8" t="s">
        <v>11</v>
      </c>
    </row>
    <row r="462" spans="1:8" ht="18" customHeight="1" thickBot="1" x14ac:dyDescent="0.25">
      <c r="A462" s="18">
        <v>26</v>
      </c>
      <c r="B462" s="16" t="s">
        <v>241</v>
      </c>
      <c r="C462" s="19">
        <v>73.010000000000005</v>
      </c>
      <c r="D462" s="17">
        <f t="shared" si="54"/>
        <v>43.806000000000004</v>
      </c>
      <c r="E462" s="19">
        <v>85</v>
      </c>
      <c r="F462" s="17">
        <f t="shared" si="55"/>
        <v>34</v>
      </c>
      <c r="G462" s="17">
        <f t="shared" si="56"/>
        <v>77.806000000000012</v>
      </c>
      <c r="H462" s="8" t="s">
        <v>11</v>
      </c>
    </row>
    <row r="463" spans="1:8" ht="18" customHeight="1" thickBot="1" x14ac:dyDescent="0.25">
      <c r="A463" s="18">
        <v>27</v>
      </c>
      <c r="B463" s="16" t="s">
        <v>242</v>
      </c>
      <c r="C463" s="19">
        <v>78.305359999999993</v>
      </c>
      <c r="D463" s="17">
        <f t="shared" si="54"/>
        <v>46.983215999999992</v>
      </c>
      <c r="E463" s="19">
        <v>76.25</v>
      </c>
      <c r="F463" s="17">
        <f t="shared" si="55"/>
        <v>30.5</v>
      </c>
      <c r="G463" s="17">
        <f t="shared" si="56"/>
        <v>77.483215999999999</v>
      </c>
      <c r="H463" s="8" t="s">
        <v>11</v>
      </c>
    </row>
    <row r="464" spans="1:8" ht="18" customHeight="1" thickBot="1" x14ac:dyDescent="0.25">
      <c r="A464" s="18">
        <v>28</v>
      </c>
      <c r="B464" s="16" t="s">
        <v>244</v>
      </c>
      <c r="C464" s="19">
        <v>71.277000000000001</v>
      </c>
      <c r="D464" s="17">
        <f>C464*60/100</f>
        <v>42.766199999999998</v>
      </c>
      <c r="E464" s="19">
        <v>82.5</v>
      </c>
      <c r="F464" s="17">
        <f>E464*40/100</f>
        <v>33</v>
      </c>
      <c r="G464" s="17">
        <f>D464+F464</f>
        <v>75.766199999999998</v>
      </c>
      <c r="H464" s="8" t="s">
        <v>11</v>
      </c>
    </row>
    <row r="465" spans="1:8" ht="18" customHeight="1" thickBot="1" x14ac:dyDescent="0.25">
      <c r="A465" s="18">
        <v>29</v>
      </c>
      <c r="B465" s="16" t="s">
        <v>245</v>
      </c>
      <c r="C465" s="19">
        <v>70.091099999999997</v>
      </c>
      <c r="D465" s="17">
        <f>C465*60/100</f>
        <v>42.054659999999991</v>
      </c>
      <c r="E465" s="19">
        <v>81.25</v>
      </c>
      <c r="F465" s="17">
        <f>E465*40/100</f>
        <v>32.5</v>
      </c>
      <c r="G465" s="17">
        <f>D465+F465</f>
        <v>74.554659999999984</v>
      </c>
      <c r="H465" s="8" t="s">
        <v>11</v>
      </c>
    </row>
    <row r="466" spans="1:8" ht="18" customHeight="1" thickBot="1" x14ac:dyDescent="0.25">
      <c r="A466" s="18">
        <v>30</v>
      </c>
      <c r="B466" s="16" t="s">
        <v>246</v>
      </c>
      <c r="C466" s="19">
        <v>73.138000000000005</v>
      </c>
      <c r="D466" s="17">
        <v>43.882800000000003</v>
      </c>
      <c r="E466" s="19">
        <v>76.25</v>
      </c>
      <c r="F466" s="17">
        <v>30.5</v>
      </c>
      <c r="G466" s="17">
        <v>74.382800000000003</v>
      </c>
      <c r="H466" s="8" t="s">
        <v>11</v>
      </c>
    </row>
    <row r="467" spans="1:8" ht="18" customHeight="1" thickBot="1" x14ac:dyDescent="0.25">
      <c r="A467" s="18">
        <v>31</v>
      </c>
      <c r="B467" s="16" t="s">
        <v>248</v>
      </c>
      <c r="C467" s="19">
        <v>76.256</v>
      </c>
      <c r="D467" s="17">
        <v>45.753599999999999</v>
      </c>
      <c r="E467" s="19">
        <v>70</v>
      </c>
      <c r="F467" s="17">
        <v>28</v>
      </c>
      <c r="G467" s="17">
        <v>73.753600000000006</v>
      </c>
      <c r="H467" s="8" t="s">
        <v>11</v>
      </c>
    </row>
    <row r="468" spans="1:8" ht="18" customHeight="1" thickBot="1" x14ac:dyDescent="0.25">
      <c r="A468" s="18">
        <v>32</v>
      </c>
      <c r="B468" s="16" t="s">
        <v>249</v>
      </c>
      <c r="C468" s="19">
        <v>74.586640000000003</v>
      </c>
      <c r="D468" s="17">
        <f>C468*60/100</f>
        <v>44.751984</v>
      </c>
      <c r="E468" s="19">
        <v>70</v>
      </c>
      <c r="F468" s="17">
        <f>E468*40/100</f>
        <v>28</v>
      </c>
      <c r="G468" s="17">
        <f>D468+F468</f>
        <v>72.751983999999993</v>
      </c>
      <c r="H468" s="8" t="s">
        <v>11</v>
      </c>
    </row>
    <row r="469" spans="1:8" ht="18" customHeight="1" thickBot="1" x14ac:dyDescent="0.25">
      <c r="A469" s="18">
        <v>33</v>
      </c>
      <c r="B469" s="16" t="s">
        <v>250</v>
      </c>
      <c r="C469" s="19">
        <v>71.64</v>
      </c>
      <c r="D469" s="17">
        <v>42.983999999999995</v>
      </c>
      <c r="E469" s="19">
        <v>73.75</v>
      </c>
      <c r="F469" s="17">
        <v>29.5</v>
      </c>
      <c r="G469" s="17">
        <v>72.483999999999995</v>
      </c>
      <c r="H469" s="8" t="s">
        <v>11</v>
      </c>
    </row>
    <row r="470" spans="1:8" ht="18" customHeight="1" thickBot="1" x14ac:dyDescent="0.25">
      <c r="A470" s="18">
        <v>34</v>
      </c>
      <c r="B470" s="16" t="s">
        <v>252</v>
      </c>
      <c r="C470" s="19">
        <v>75.329620000000006</v>
      </c>
      <c r="D470" s="17">
        <f t="shared" ref="D470:D474" si="57">C470*60/100</f>
        <v>45.197772000000008</v>
      </c>
      <c r="E470" s="19">
        <v>67.5</v>
      </c>
      <c r="F470" s="17">
        <f t="shared" ref="F470:F474" si="58">E470*40/100</f>
        <v>27</v>
      </c>
      <c r="G470" s="17">
        <f t="shared" ref="G470:G474" si="59">D470+F470</f>
        <v>72.197772000000015</v>
      </c>
      <c r="H470" s="8" t="s">
        <v>11</v>
      </c>
    </row>
    <row r="471" spans="1:8" ht="18" customHeight="1" thickBot="1" x14ac:dyDescent="0.25">
      <c r="A471" s="18">
        <v>35</v>
      </c>
      <c r="B471" s="16" t="s">
        <v>253</v>
      </c>
      <c r="C471" s="19">
        <v>76.316000000000003</v>
      </c>
      <c r="D471" s="17">
        <f t="shared" si="57"/>
        <v>45.7896</v>
      </c>
      <c r="E471" s="19">
        <v>61.25</v>
      </c>
      <c r="F471" s="17">
        <f t="shared" si="58"/>
        <v>24.5</v>
      </c>
      <c r="G471" s="17">
        <f t="shared" si="59"/>
        <v>70.289600000000007</v>
      </c>
      <c r="H471" s="8" t="s">
        <v>11</v>
      </c>
    </row>
    <row r="472" spans="1:8" ht="18" customHeight="1" thickBot="1" x14ac:dyDescent="0.25">
      <c r="A472" s="18">
        <v>36</v>
      </c>
      <c r="B472" s="16" t="s">
        <v>254</v>
      </c>
      <c r="C472" s="19">
        <v>73.765000000000001</v>
      </c>
      <c r="D472" s="17">
        <f t="shared" si="57"/>
        <v>44.258999999999993</v>
      </c>
      <c r="E472" s="19">
        <v>57.5</v>
      </c>
      <c r="F472" s="17">
        <f t="shared" si="58"/>
        <v>23</v>
      </c>
      <c r="G472" s="17">
        <f t="shared" si="59"/>
        <v>67.258999999999986</v>
      </c>
      <c r="H472" s="8" t="s">
        <v>11</v>
      </c>
    </row>
    <row r="473" spans="1:8" ht="18" customHeight="1" thickBot="1" x14ac:dyDescent="0.25">
      <c r="A473" s="18">
        <v>37</v>
      </c>
      <c r="B473" s="16" t="s">
        <v>255</v>
      </c>
      <c r="C473" s="19">
        <v>74.355999999999995</v>
      </c>
      <c r="D473" s="17">
        <f t="shared" si="57"/>
        <v>44.613599999999998</v>
      </c>
      <c r="E473" s="19">
        <v>55</v>
      </c>
      <c r="F473" s="17">
        <f t="shared" si="58"/>
        <v>22</v>
      </c>
      <c r="G473" s="17">
        <f t="shared" si="59"/>
        <v>66.613599999999991</v>
      </c>
      <c r="H473" s="8" t="s">
        <v>11</v>
      </c>
    </row>
    <row r="474" spans="1:8" ht="18" customHeight="1" thickBot="1" x14ac:dyDescent="0.25">
      <c r="A474" s="18">
        <v>38</v>
      </c>
      <c r="B474" s="16" t="s">
        <v>256</v>
      </c>
      <c r="C474" s="19">
        <v>73.265000000000001</v>
      </c>
      <c r="D474" s="17">
        <f t="shared" si="57"/>
        <v>43.958999999999996</v>
      </c>
      <c r="E474" s="19">
        <v>55</v>
      </c>
      <c r="F474" s="17">
        <f t="shared" si="58"/>
        <v>22</v>
      </c>
      <c r="G474" s="17">
        <f t="shared" si="59"/>
        <v>65.959000000000003</v>
      </c>
      <c r="H474" s="8" t="s">
        <v>11</v>
      </c>
    </row>
    <row r="475" spans="1:8" ht="18" customHeight="1" thickBot="1" x14ac:dyDescent="0.25">
      <c r="A475" s="18">
        <v>39</v>
      </c>
      <c r="B475" s="16" t="s">
        <v>236</v>
      </c>
      <c r="C475" s="19">
        <v>86.608000000000004</v>
      </c>
      <c r="D475" s="17">
        <f>C475*60/100</f>
        <v>51.964800000000004</v>
      </c>
      <c r="E475" s="19">
        <v>68.75</v>
      </c>
      <c r="F475" s="17">
        <f>E475*40/100</f>
        <v>27.5</v>
      </c>
      <c r="G475" s="17">
        <f>D475+F475</f>
        <v>79.464799999999997</v>
      </c>
      <c r="H475" s="16" t="s">
        <v>10</v>
      </c>
    </row>
    <row r="476" spans="1:8" ht="18" customHeight="1" thickBot="1" x14ac:dyDescent="0.25">
      <c r="A476" s="18">
        <v>40</v>
      </c>
      <c r="B476" s="16" t="s">
        <v>243</v>
      </c>
      <c r="C476" s="19">
        <v>70.605000000000004</v>
      </c>
      <c r="D476" s="17">
        <v>42.363</v>
      </c>
      <c r="E476" s="19">
        <v>85</v>
      </c>
      <c r="F476" s="17">
        <v>34</v>
      </c>
      <c r="G476" s="17">
        <v>76.363</v>
      </c>
      <c r="H476" s="16" t="s">
        <v>10</v>
      </c>
    </row>
    <row r="477" spans="1:8" ht="18" customHeight="1" thickBot="1" x14ac:dyDescent="0.25">
      <c r="A477" s="18">
        <v>41</v>
      </c>
      <c r="B477" s="16" t="s">
        <v>247</v>
      </c>
      <c r="C477" s="19">
        <v>68.3</v>
      </c>
      <c r="D477" s="17">
        <f>C477*60/100</f>
        <v>40.98</v>
      </c>
      <c r="E477" s="19">
        <v>82.5</v>
      </c>
      <c r="F477" s="17">
        <f>E477*40/100</f>
        <v>33</v>
      </c>
      <c r="G477" s="17">
        <f>D477+F477</f>
        <v>73.97999999999999</v>
      </c>
      <c r="H477" s="16" t="s">
        <v>10</v>
      </c>
    </row>
    <row r="478" spans="1:8" ht="18" customHeight="1" thickBot="1" x14ac:dyDescent="0.25">
      <c r="A478" s="18">
        <v>42</v>
      </c>
      <c r="B478" s="16" t="s">
        <v>251</v>
      </c>
      <c r="C478" s="19">
        <v>76.463999999999999</v>
      </c>
      <c r="D478" s="17">
        <v>45.878399999999999</v>
      </c>
      <c r="E478" s="19">
        <v>66.25</v>
      </c>
      <c r="F478" s="17">
        <v>26.5</v>
      </c>
      <c r="G478" s="17">
        <v>72.378399999999999</v>
      </c>
      <c r="H478" s="16" t="s">
        <v>10</v>
      </c>
    </row>
    <row r="479" spans="1:8" ht="18" customHeight="1" thickBot="1" x14ac:dyDescent="0.25">
      <c r="A479" s="18">
        <v>43</v>
      </c>
      <c r="B479" s="16" t="s">
        <v>257</v>
      </c>
      <c r="C479" s="19">
        <v>59.27</v>
      </c>
      <c r="D479" s="17">
        <f>C479*60/100</f>
        <v>35.562000000000005</v>
      </c>
      <c r="E479" s="19">
        <v>52.5</v>
      </c>
      <c r="F479" s="17">
        <f>E479*40/100</f>
        <v>21</v>
      </c>
      <c r="G479" s="17">
        <f>D479+F479</f>
        <v>56.562000000000005</v>
      </c>
      <c r="H479" s="8" t="s">
        <v>10</v>
      </c>
    </row>
    <row r="481" spans="1:8" ht="13.5" thickBot="1" x14ac:dyDescent="0.25"/>
    <row r="482" spans="1:8" ht="16.5" thickBot="1" x14ac:dyDescent="0.3">
      <c r="A482" s="45" t="s">
        <v>82</v>
      </c>
      <c r="B482" s="46"/>
      <c r="C482" s="46"/>
      <c r="D482" s="46"/>
      <c r="E482" s="46"/>
      <c r="F482" s="46"/>
      <c r="G482" s="46"/>
      <c r="H482" s="47"/>
    </row>
    <row r="483" spans="1:8" x14ac:dyDescent="0.2">
      <c r="A483" s="83" t="s">
        <v>0</v>
      </c>
      <c r="B483" s="84"/>
      <c r="C483" s="85">
        <v>43825</v>
      </c>
      <c r="D483" s="86"/>
      <c r="E483" s="87"/>
      <c r="F483" s="83" t="s">
        <v>12</v>
      </c>
      <c r="G483" s="84"/>
      <c r="H483" s="9" t="s">
        <v>258</v>
      </c>
    </row>
    <row r="484" spans="1:8" x14ac:dyDescent="0.2">
      <c r="A484" s="53" t="s">
        <v>1</v>
      </c>
      <c r="B484" s="54"/>
      <c r="C484" s="88">
        <v>30990</v>
      </c>
      <c r="D484" s="89"/>
      <c r="E484" s="90"/>
      <c r="F484" s="53" t="s">
        <v>13</v>
      </c>
      <c r="G484" s="54"/>
      <c r="H484" s="10" t="s">
        <v>24</v>
      </c>
    </row>
    <row r="485" spans="1:8" x14ac:dyDescent="0.2">
      <c r="A485" s="53" t="s">
        <v>2</v>
      </c>
      <c r="B485" s="54"/>
      <c r="C485" s="58" t="s">
        <v>191</v>
      </c>
      <c r="D485" s="59"/>
      <c r="E485" s="60"/>
      <c r="F485" s="53" t="s">
        <v>14</v>
      </c>
      <c r="G485" s="54"/>
      <c r="H485" s="10">
        <v>6</v>
      </c>
    </row>
    <row r="486" spans="1:8" ht="13.5" thickBot="1" x14ac:dyDescent="0.25">
      <c r="A486" s="61" t="s">
        <v>15</v>
      </c>
      <c r="B486" s="62"/>
      <c r="C486" s="63" t="s">
        <v>259</v>
      </c>
      <c r="D486" s="64"/>
      <c r="E486" s="65"/>
      <c r="F486" s="61" t="s">
        <v>16</v>
      </c>
      <c r="G486" s="62"/>
      <c r="H486" s="11">
        <v>1</v>
      </c>
    </row>
    <row r="487" spans="1:8" ht="13.5" thickBot="1" x14ac:dyDescent="0.25">
      <c r="A487" s="66" t="s">
        <v>17</v>
      </c>
      <c r="B487" s="67"/>
      <c r="C487" s="68" t="s">
        <v>260</v>
      </c>
      <c r="D487" s="68"/>
      <c r="E487" s="68"/>
      <c r="F487" s="68"/>
      <c r="G487" s="68"/>
      <c r="H487" s="12" t="s">
        <v>261</v>
      </c>
    </row>
    <row r="488" spans="1:8" ht="17.25" thickBot="1" x14ac:dyDescent="0.35">
      <c r="A488" s="69" t="s">
        <v>18</v>
      </c>
      <c r="B488" s="72" t="s">
        <v>3</v>
      </c>
      <c r="C488" s="75" t="s">
        <v>4</v>
      </c>
      <c r="D488" s="76"/>
      <c r="E488" s="76"/>
      <c r="F488" s="77"/>
      <c r="G488" s="72" t="s">
        <v>5</v>
      </c>
      <c r="H488" s="72" t="s">
        <v>6</v>
      </c>
    </row>
    <row r="489" spans="1:8" ht="13.5" thickBot="1" x14ac:dyDescent="0.25">
      <c r="A489" s="70"/>
      <c r="B489" s="73"/>
      <c r="C489" s="79" t="s">
        <v>7</v>
      </c>
      <c r="D489" s="80"/>
      <c r="E489" s="80" t="s">
        <v>19</v>
      </c>
      <c r="F489" s="81"/>
      <c r="G489" s="73"/>
      <c r="H489" s="73"/>
    </row>
    <row r="490" spans="1:8" ht="26.25" thickBot="1" x14ac:dyDescent="0.25">
      <c r="A490" s="71"/>
      <c r="B490" s="74"/>
      <c r="C490" s="4" t="s">
        <v>8</v>
      </c>
      <c r="D490" s="5" t="s">
        <v>20</v>
      </c>
      <c r="E490" s="5" t="s">
        <v>8</v>
      </c>
      <c r="F490" s="6" t="s">
        <v>21</v>
      </c>
      <c r="G490" s="74"/>
      <c r="H490" s="78"/>
    </row>
    <row r="491" spans="1:8" ht="18" customHeight="1" thickBot="1" x14ac:dyDescent="0.25">
      <c r="A491" s="18">
        <v>1</v>
      </c>
      <c r="B491" s="16" t="s">
        <v>262</v>
      </c>
      <c r="C491" s="19">
        <v>86.795000000000002</v>
      </c>
      <c r="D491" s="17">
        <f>C491*60/100</f>
        <v>52.076999999999998</v>
      </c>
      <c r="E491" s="19">
        <v>97.5</v>
      </c>
      <c r="F491" s="17">
        <f>E491*40/100</f>
        <v>39</v>
      </c>
      <c r="G491" s="17">
        <f>D491+F491</f>
        <v>91.076999999999998</v>
      </c>
      <c r="H491" s="16" t="s">
        <v>9</v>
      </c>
    </row>
    <row r="492" spans="1:8" ht="18" customHeight="1" thickBot="1" x14ac:dyDescent="0.25">
      <c r="A492" s="18">
        <v>2</v>
      </c>
      <c r="B492" s="16" t="s">
        <v>263</v>
      </c>
      <c r="C492" s="19">
        <v>86.147000000000006</v>
      </c>
      <c r="D492" s="17">
        <f>C492*60/100</f>
        <v>51.688200000000009</v>
      </c>
      <c r="E492" s="19">
        <v>91.25</v>
      </c>
      <c r="F492" s="17">
        <f>E492*40/100</f>
        <v>36.5</v>
      </c>
      <c r="G492" s="17">
        <f>D492+F492</f>
        <v>88.188200000000009</v>
      </c>
      <c r="H492" s="16" t="s">
        <v>9</v>
      </c>
    </row>
    <row r="493" spans="1:8" ht="18" customHeight="1" thickBot="1" x14ac:dyDescent="0.25">
      <c r="A493" s="18">
        <v>3</v>
      </c>
      <c r="B493" s="16" t="s">
        <v>264</v>
      </c>
      <c r="C493" s="19">
        <v>86.046000000000006</v>
      </c>
      <c r="D493" s="17">
        <v>51.627600000000001</v>
      </c>
      <c r="E493" s="19">
        <v>90</v>
      </c>
      <c r="F493" s="17">
        <v>36</v>
      </c>
      <c r="G493" s="17">
        <v>87.627600000000001</v>
      </c>
      <c r="H493" s="16" t="s">
        <v>9</v>
      </c>
    </row>
    <row r="494" spans="1:8" ht="18" customHeight="1" thickBot="1" x14ac:dyDescent="0.25">
      <c r="A494" s="18">
        <v>4</v>
      </c>
      <c r="B494" s="16" t="s">
        <v>265</v>
      </c>
      <c r="C494" s="19">
        <v>85.385000000000005</v>
      </c>
      <c r="D494" s="17">
        <v>51.231000000000002</v>
      </c>
      <c r="E494" s="19">
        <v>86.25</v>
      </c>
      <c r="F494" s="17">
        <v>34.5</v>
      </c>
      <c r="G494" s="17">
        <v>85.730999999999995</v>
      </c>
      <c r="H494" s="16" t="s">
        <v>9</v>
      </c>
    </row>
    <row r="495" spans="1:8" ht="18" customHeight="1" thickBot="1" x14ac:dyDescent="0.25">
      <c r="A495" s="18">
        <v>5</v>
      </c>
      <c r="B495" s="16" t="s">
        <v>266</v>
      </c>
      <c r="C495" s="19">
        <v>85.23348</v>
      </c>
      <c r="D495" s="17">
        <f>C495*60/100</f>
        <v>51.140087999999999</v>
      </c>
      <c r="E495" s="19">
        <v>83.75</v>
      </c>
      <c r="F495" s="17">
        <f>E495*40/100</f>
        <v>33.5</v>
      </c>
      <c r="G495" s="17">
        <f>D495+F495</f>
        <v>84.640087999999992</v>
      </c>
      <c r="H495" s="16" t="s">
        <v>9</v>
      </c>
    </row>
    <row r="496" spans="1:8" ht="18" customHeight="1" thickBot="1" x14ac:dyDescent="0.25">
      <c r="A496" s="18">
        <v>6</v>
      </c>
      <c r="B496" s="16" t="s">
        <v>267</v>
      </c>
      <c r="C496" s="19">
        <v>86.350999999999999</v>
      </c>
      <c r="D496" s="17">
        <f>C496*60/100</f>
        <v>51.810599999999994</v>
      </c>
      <c r="E496" s="19">
        <v>81.25</v>
      </c>
      <c r="F496" s="17">
        <f>E496*40/100</f>
        <v>32.5</v>
      </c>
      <c r="G496" s="17">
        <f>D496+F496</f>
        <v>84.310599999999994</v>
      </c>
      <c r="H496" s="16" t="s">
        <v>9</v>
      </c>
    </row>
    <row r="497" spans="1:8" ht="18" customHeight="1" thickBot="1" x14ac:dyDescent="0.25">
      <c r="A497" s="18">
        <v>7</v>
      </c>
      <c r="B497" s="16" t="s">
        <v>268</v>
      </c>
      <c r="C497" s="19">
        <v>85.436999999999998</v>
      </c>
      <c r="D497" s="17">
        <f>C497*60/100</f>
        <v>51.2622</v>
      </c>
      <c r="E497" s="19">
        <v>82.5</v>
      </c>
      <c r="F497" s="17">
        <f>E497*40/100</f>
        <v>33</v>
      </c>
      <c r="G497" s="17">
        <f>D497+F497</f>
        <v>84.262200000000007</v>
      </c>
      <c r="H497" s="16" t="s">
        <v>9</v>
      </c>
    </row>
    <row r="498" spans="1:8" ht="18" customHeight="1" thickBot="1" x14ac:dyDescent="0.25">
      <c r="A498" s="18">
        <v>8</v>
      </c>
      <c r="B498" s="16" t="s">
        <v>269</v>
      </c>
      <c r="C498" s="19">
        <v>77.674000000000007</v>
      </c>
      <c r="D498" s="17">
        <v>46.604400000000005</v>
      </c>
      <c r="E498" s="19">
        <v>92.5</v>
      </c>
      <c r="F498" s="17">
        <v>37</v>
      </c>
      <c r="G498" s="17">
        <v>83.604399999999998</v>
      </c>
      <c r="H498" s="16" t="s">
        <v>9</v>
      </c>
    </row>
    <row r="499" spans="1:8" ht="18" customHeight="1" thickBot="1" x14ac:dyDescent="0.25">
      <c r="A499" s="18">
        <v>9</v>
      </c>
      <c r="B499" s="16" t="s">
        <v>271</v>
      </c>
      <c r="C499" s="19">
        <v>81.284999999999997</v>
      </c>
      <c r="D499" s="17">
        <f>C499*60/100</f>
        <v>48.770999999999994</v>
      </c>
      <c r="E499" s="19">
        <v>85</v>
      </c>
      <c r="F499" s="17">
        <f>E499*40/100</f>
        <v>34</v>
      </c>
      <c r="G499" s="17">
        <f>D499+F499</f>
        <v>82.770999999999987</v>
      </c>
      <c r="H499" s="16" t="s">
        <v>9</v>
      </c>
    </row>
    <row r="500" spans="1:8" ht="18" customHeight="1" thickBot="1" x14ac:dyDescent="0.25">
      <c r="A500" s="18">
        <v>10</v>
      </c>
      <c r="B500" s="16" t="s">
        <v>272</v>
      </c>
      <c r="C500" s="19">
        <v>82.796000000000006</v>
      </c>
      <c r="D500" s="17">
        <f>C500*60/100</f>
        <v>49.677600000000005</v>
      </c>
      <c r="E500" s="19">
        <v>82.5</v>
      </c>
      <c r="F500" s="17">
        <f>E500*40/100</f>
        <v>33</v>
      </c>
      <c r="G500" s="17">
        <f>D500+F500</f>
        <v>82.677600000000012</v>
      </c>
      <c r="H500" s="16" t="s">
        <v>9</v>
      </c>
    </row>
    <row r="501" spans="1:8" ht="18" customHeight="1" thickBot="1" x14ac:dyDescent="0.25">
      <c r="A501" s="18">
        <v>11</v>
      </c>
      <c r="B501" s="16" t="s">
        <v>273</v>
      </c>
      <c r="C501" s="19">
        <v>72.610290000000006</v>
      </c>
      <c r="D501" s="17">
        <f>C501*60/100</f>
        <v>43.566174000000004</v>
      </c>
      <c r="E501" s="19">
        <v>97.5</v>
      </c>
      <c r="F501" s="17">
        <f>E501*40/100</f>
        <v>39</v>
      </c>
      <c r="G501" s="17">
        <f>D501+F501</f>
        <v>82.566174000000004</v>
      </c>
      <c r="H501" s="8" t="s">
        <v>11</v>
      </c>
    </row>
    <row r="502" spans="1:8" ht="18" customHeight="1" thickBot="1" x14ac:dyDescent="0.25">
      <c r="A502" s="18">
        <v>12</v>
      </c>
      <c r="B502" s="16" t="s">
        <v>274</v>
      </c>
      <c r="C502" s="19">
        <v>78.251000000000005</v>
      </c>
      <c r="D502" s="17">
        <v>46.950600000000001</v>
      </c>
      <c r="E502" s="19">
        <v>87.5</v>
      </c>
      <c r="F502" s="17">
        <v>35</v>
      </c>
      <c r="G502" s="17">
        <v>81.950600000000009</v>
      </c>
      <c r="H502" s="8" t="s">
        <v>11</v>
      </c>
    </row>
    <row r="503" spans="1:8" ht="18" customHeight="1" thickBot="1" x14ac:dyDescent="0.25">
      <c r="A503" s="18">
        <v>13</v>
      </c>
      <c r="B503" s="16" t="s">
        <v>275</v>
      </c>
      <c r="C503" s="19">
        <v>81.099000000000004</v>
      </c>
      <c r="D503" s="17">
        <f>C503*60/100</f>
        <v>48.659400000000005</v>
      </c>
      <c r="E503" s="19">
        <v>82.5</v>
      </c>
      <c r="F503" s="17">
        <f>E503*40/100</f>
        <v>33</v>
      </c>
      <c r="G503" s="17">
        <f>D503+F503</f>
        <v>81.659400000000005</v>
      </c>
      <c r="H503" s="8" t="s">
        <v>11</v>
      </c>
    </row>
    <row r="504" spans="1:8" ht="18" customHeight="1" thickBot="1" x14ac:dyDescent="0.25">
      <c r="A504" s="18">
        <v>14</v>
      </c>
      <c r="B504" s="16" t="s">
        <v>276</v>
      </c>
      <c r="C504" s="19">
        <v>77.100999999999999</v>
      </c>
      <c r="D504" s="17">
        <f>C504*60/100</f>
        <v>46.260599999999997</v>
      </c>
      <c r="E504" s="19">
        <v>87.5</v>
      </c>
      <c r="F504" s="17">
        <f>E504*40/100</f>
        <v>35</v>
      </c>
      <c r="G504" s="17">
        <f>D504+F504</f>
        <v>81.260599999999997</v>
      </c>
      <c r="H504" s="8" t="s">
        <v>11</v>
      </c>
    </row>
    <row r="505" spans="1:8" ht="18" customHeight="1" thickBot="1" x14ac:dyDescent="0.25">
      <c r="A505" s="18">
        <v>15</v>
      </c>
      <c r="B505" s="16" t="s">
        <v>277</v>
      </c>
      <c r="C505" s="19">
        <v>77.265000000000001</v>
      </c>
      <c r="D505" s="17">
        <f>C505*60/100</f>
        <v>46.358999999999995</v>
      </c>
      <c r="E505" s="19">
        <v>86.25</v>
      </c>
      <c r="F505" s="17">
        <f>E505*40/100</f>
        <v>34.5</v>
      </c>
      <c r="G505" s="17">
        <f>D505+F505</f>
        <v>80.858999999999995</v>
      </c>
      <c r="H505" s="8" t="s">
        <v>11</v>
      </c>
    </row>
    <row r="506" spans="1:8" ht="18" customHeight="1" thickBot="1" x14ac:dyDescent="0.25">
      <c r="A506" s="18">
        <v>16</v>
      </c>
      <c r="B506" s="16" t="s">
        <v>278</v>
      </c>
      <c r="C506" s="19">
        <v>78.652000000000001</v>
      </c>
      <c r="D506" s="17">
        <f>C506*60/100</f>
        <v>47.191200000000002</v>
      </c>
      <c r="E506" s="19">
        <v>82.5</v>
      </c>
      <c r="F506" s="17">
        <f>E506*40/100</f>
        <v>33</v>
      </c>
      <c r="G506" s="17">
        <f>D506+F506</f>
        <v>80.191200000000009</v>
      </c>
      <c r="H506" s="8" t="s">
        <v>11</v>
      </c>
    </row>
    <row r="507" spans="1:8" ht="18" customHeight="1" thickBot="1" x14ac:dyDescent="0.25">
      <c r="A507" s="18">
        <v>17</v>
      </c>
      <c r="B507" s="16" t="s">
        <v>279</v>
      </c>
      <c r="C507" s="19">
        <v>82.28</v>
      </c>
      <c r="D507" s="17">
        <v>49.368000000000002</v>
      </c>
      <c r="E507" s="19">
        <v>76.25</v>
      </c>
      <c r="F507" s="17">
        <v>30.5</v>
      </c>
      <c r="G507" s="17">
        <v>79.867999999999995</v>
      </c>
      <c r="H507" s="8" t="s">
        <v>11</v>
      </c>
    </row>
    <row r="508" spans="1:8" ht="18" customHeight="1" thickBot="1" x14ac:dyDescent="0.25">
      <c r="A508" s="18">
        <v>18</v>
      </c>
      <c r="B508" s="16" t="s">
        <v>280</v>
      </c>
      <c r="C508" s="19">
        <v>82.716999999999999</v>
      </c>
      <c r="D508" s="17">
        <f>C508*60/100</f>
        <v>49.630199999999995</v>
      </c>
      <c r="E508" s="19">
        <v>75</v>
      </c>
      <c r="F508" s="17">
        <f>E508*40/100</f>
        <v>30</v>
      </c>
      <c r="G508" s="17">
        <f>D508+F508</f>
        <v>79.630200000000002</v>
      </c>
      <c r="H508" s="8" t="s">
        <v>11</v>
      </c>
    </row>
    <row r="509" spans="1:8" ht="18" customHeight="1" thickBot="1" x14ac:dyDescent="0.25">
      <c r="A509" s="18">
        <v>19</v>
      </c>
      <c r="B509" s="16" t="s">
        <v>281</v>
      </c>
      <c r="C509" s="19">
        <v>75.805000000000007</v>
      </c>
      <c r="D509" s="17">
        <v>45.483000000000004</v>
      </c>
      <c r="E509" s="19">
        <v>85</v>
      </c>
      <c r="F509" s="17">
        <v>34</v>
      </c>
      <c r="G509" s="17">
        <v>79.483000000000004</v>
      </c>
      <c r="H509" s="8" t="s">
        <v>11</v>
      </c>
    </row>
    <row r="510" spans="1:8" ht="18" customHeight="1" thickBot="1" x14ac:dyDescent="0.25">
      <c r="A510" s="18">
        <v>20</v>
      </c>
      <c r="B510" s="16" t="s">
        <v>282</v>
      </c>
      <c r="C510" s="19">
        <v>83.631</v>
      </c>
      <c r="D510" s="17">
        <v>50.178599999999996</v>
      </c>
      <c r="E510" s="19">
        <v>72.5</v>
      </c>
      <c r="F510" s="17">
        <v>29</v>
      </c>
      <c r="G510" s="17">
        <v>79.178599999999989</v>
      </c>
      <c r="H510" s="8" t="s">
        <v>11</v>
      </c>
    </row>
    <row r="511" spans="1:8" ht="18" customHeight="1" thickBot="1" x14ac:dyDescent="0.25">
      <c r="A511" s="18">
        <v>21</v>
      </c>
      <c r="B511" s="16" t="s">
        <v>283</v>
      </c>
      <c r="C511" s="19">
        <v>87.268000000000001</v>
      </c>
      <c r="D511" s="17">
        <v>52.360799999999998</v>
      </c>
      <c r="E511" s="19">
        <v>66.25</v>
      </c>
      <c r="F511" s="17">
        <v>26.5</v>
      </c>
      <c r="G511" s="17">
        <v>78.860799999999998</v>
      </c>
      <c r="H511" s="8" t="s">
        <v>11</v>
      </c>
    </row>
    <row r="512" spans="1:8" ht="18" customHeight="1" thickBot="1" x14ac:dyDescent="0.25">
      <c r="A512" s="18">
        <v>22</v>
      </c>
      <c r="B512" s="16" t="s">
        <v>284</v>
      </c>
      <c r="C512" s="19">
        <v>78.004999999999995</v>
      </c>
      <c r="D512" s="17">
        <f t="shared" ref="D512:D520" si="60">C512*60/100</f>
        <v>46.80299999999999</v>
      </c>
      <c r="E512" s="19">
        <v>78.75</v>
      </c>
      <c r="F512" s="17">
        <f t="shared" ref="F512:F520" si="61">E512*40/100</f>
        <v>31.5</v>
      </c>
      <c r="G512" s="17">
        <f t="shared" ref="G512:G520" si="62">D512+F512</f>
        <v>78.302999999999997</v>
      </c>
      <c r="H512" s="8" t="s">
        <v>11</v>
      </c>
    </row>
    <row r="513" spans="1:8" ht="18" customHeight="1" thickBot="1" x14ac:dyDescent="0.25">
      <c r="A513" s="18">
        <v>23</v>
      </c>
      <c r="B513" s="16" t="s">
        <v>285</v>
      </c>
      <c r="C513" s="19">
        <v>84.277000000000001</v>
      </c>
      <c r="D513" s="17">
        <f t="shared" si="60"/>
        <v>50.566200000000002</v>
      </c>
      <c r="E513" s="19">
        <v>67.5</v>
      </c>
      <c r="F513" s="17">
        <f t="shared" si="61"/>
        <v>27</v>
      </c>
      <c r="G513" s="17">
        <f t="shared" si="62"/>
        <v>77.566200000000009</v>
      </c>
      <c r="H513" s="8" t="s">
        <v>11</v>
      </c>
    </row>
    <row r="514" spans="1:8" ht="18" customHeight="1" thickBot="1" x14ac:dyDescent="0.25">
      <c r="A514" s="18">
        <v>24</v>
      </c>
      <c r="B514" s="16" t="s">
        <v>286</v>
      </c>
      <c r="C514" s="19">
        <v>80.243830000000003</v>
      </c>
      <c r="D514" s="17">
        <f t="shared" si="60"/>
        <v>48.146298000000009</v>
      </c>
      <c r="E514" s="19">
        <v>72.5</v>
      </c>
      <c r="F514" s="17">
        <f t="shared" si="61"/>
        <v>29</v>
      </c>
      <c r="G514" s="17">
        <f t="shared" si="62"/>
        <v>77.146298000000002</v>
      </c>
      <c r="H514" s="8" t="s">
        <v>11</v>
      </c>
    </row>
    <row r="515" spans="1:8" ht="18" customHeight="1" thickBot="1" x14ac:dyDescent="0.25">
      <c r="A515" s="18">
        <v>25</v>
      </c>
      <c r="B515" s="16" t="s">
        <v>287</v>
      </c>
      <c r="C515" s="19">
        <v>79.328999999999994</v>
      </c>
      <c r="D515" s="17">
        <f t="shared" si="60"/>
        <v>47.5974</v>
      </c>
      <c r="E515" s="19">
        <v>71.25</v>
      </c>
      <c r="F515" s="17">
        <f t="shared" si="61"/>
        <v>28.5</v>
      </c>
      <c r="G515" s="17">
        <f t="shared" si="62"/>
        <v>76.097399999999993</v>
      </c>
      <c r="H515" s="8" t="s">
        <v>11</v>
      </c>
    </row>
    <row r="516" spans="1:8" ht="18" customHeight="1" thickBot="1" x14ac:dyDescent="0.25">
      <c r="A516" s="18">
        <v>26</v>
      </c>
      <c r="B516" s="16" t="s">
        <v>288</v>
      </c>
      <c r="C516" s="19">
        <v>79.739999999999995</v>
      </c>
      <c r="D516" s="17">
        <f t="shared" si="60"/>
        <v>47.843999999999994</v>
      </c>
      <c r="E516" s="19">
        <v>70</v>
      </c>
      <c r="F516" s="17">
        <f t="shared" si="61"/>
        <v>28</v>
      </c>
      <c r="G516" s="17">
        <f t="shared" si="62"/>
        <v>75.843999999999994</v>
      </c>
      <c r="H516" s="8" t="s">
        <v>11</v>
      </c>
    </row>
    <row r="517" spans="1:8" ht="18" customHeight="1" thickBot="1" x14ac:dyDescent="0.25">
      <c r="A517" s="18">
        <v>27</v>
      </c>
      <c r="B517" s="16" t="s">
        <v>289</v>
      </c>
      <c r="C517" s="19">
        <v>72.686999999999998</v>
      </c>
      <c r="D517" s="17">
        <f t="shared" si="60"/>
        <v>43.612200000000001</v>
      </c>
      <c r="E517" s="19">
        <v>80</v>
      </c>
      <c r="F517" s="17">
        <f t="shared" si="61"/>
        <v>32</v>
      </c>
      <c r="G517" s="17">
        <f t="shared" si="62"/>
        <v>75.612200000000001</v>
      </c>
      <c r="H517" s="8" t="s">
        <v>11</v>
      </c>
    </row>
    <row r="518" spans="1:8" ht="18" customHeight="1" thickBot="1" x14ac:dyDescent="0.25">
      <c r="A518" s="18">
        <v>28</v>
      </c>
      <c r="B518" s="16" t="s">
        <v>290</v>
      </c>
      <c r="C518" s="19">
        <v>77.864999999999995</v>
      </c>
      <c r="D518" s="17">
        <f t="shared" si="60"/>
        <v>46.718999999999994</v>
      </c>
      <c r="E518" s="19">
        <v>70</v>
      </c>
      <c r="F518" s="17">
        <f t="shared" si="61"/>
        <v>28</v>
      </c>
      <c r="G518" s="17">
        <f t="shared" si="62"/>
        <v>74.718999999999994</v>
      </c>
      <c r="H518" s="8" t="s">
        <v>11</v>
      </c>
    </row>
    <row r="519" spans="1:8" ht="18" customHeight="1" thickBot="1" x14ac:dyDescent="0.25">
      <c r="A519" s="18">
        <v>29</v>
      </c>
      <c r="B519" s="16" t="s">
        <v>291</v>
      </c>
      <c r="C519" s="19">
        <v>79.715999999999994</v>
      </c>
      <c r="D519" s="17">
        <f t="shared" si="60"/>
        <v>47.829599999999999</v>
      </c>
      <c r="E519" s="19">
        <v>65</v>
      </c>
      <c r="F519" s="17">
        <f t="shared" si="61"/>
        <v>26</v>
      </c>
      <c r="G519" s="17">
        <f t="shared" si="62"/>
        <v>73.829599999999999</v>
      </c>
      <c r="H519" s="8" t="s">
        <v>11</v>
      </c>
    </row>
    <row r="520" spans="1:8" ht="18" customHeight="1" thickBot="1" x14ac:dyDescent="0.25">
      <c r="A520" s="18">
        <v>30</v>
      </c>
      <c r="B520" s="16" t="s">
        <v>292</v>
      </c>
      <c r="C520" s="19">
        <v>75.394109999999998</v>
      </c>
      <c r="D520" s="17">
        <f t="shared" si="60"/>
        <v>45.236466</v>
      </c>
      <c r="E520" s="19">
        <v>71.25</v>
      </c>
      <c r="F520" s="17">
        <f t="shared" si="61"/>
        <v>28.5</v>
      </c>
      <c r="G520" s="17">
        <f t="shared" si="62"/>
        <v>73.736466000000007</v>
      </c>
      <c r="H520" s="8" t="s">
        <v>11</v>
      </c>
    </row>
    <row r="521" spans="1:8" ht="18" customHeight="1" thickBot="1" x14ac:dyDescent="0.25">
      <c r="A521" s="18">
        <v>31</v>
      </c>
      <c r="B521" s="16" t="s">
        <v>293</v>
      </c>
      <c r="C521" s="19">
        <v>80.242999999999995</v>
      </c>
      <c r="D521" s="17">
        <v>48.145800000000001</v>
      </c>
      <c r="E521" s="19">
        <v>63.75</v>
      </c>
      <c r="F521" s="17">
        <v>25.5</v>
      </c>
      <c r="G521" s="17">
        <v>73.645800000000008</v>
      </c>
      <c r="H521" s="8" t="s">
        <v>11</v>
      </c>
    </row>
    <row r="522" spans="1:8" ht="18" customHeight="1" thickBot="1" x14ac:dyDescent="0.25">
      <c r="A522" s="18">
        <v>32</v>
      </c>
      <c r="B522" s="16" t="s">
        <v>294</v>
      </c>
      <c r="C522" s="19">
        <v>81.98</v>
      </c>
      <c r="D522" s="17">
        <f t="shared" ref="D522:D528" si="63">C522*60/100</f>
        <v>49.188000000000002</v>
      </c>
      <c r="E522" s="19">
        <v>58.75</v>
      </c>
      <c r="F522" s="17">
        <f t="shared" ref="F522:F528" si="64">E522*40/100</f>
        <v>23.5</v>
      </c>
      <c r="G522" s="17">
        <f t="shared" ref="G522:G528" si="65">D522+F522</f>
        <v>72.688000000000002</v>
      </c>
      <c r="H522" s="8" t="s">
        <v>11</v>
      </c>
    </row>
    <row r="523" spans="1:8" ht="18" customHeight="1" thickBot="1" x14ac:dyDescent="0.25">
      <c r="A523" s="18">
        <v>33</v>
      </c>
      <c r="B523" s="16" t="s">
        <v>295</v>
      </c>
      <c r="C523" s="19">
        <v>77.036000000000001</v>
      </c>
      <c r="D523" s="17">
        <f t="shared" si="63"/>
        <v>46.221599999999995</v>
      </c>
      <c r="E523" s="19">
        <v>65</v>
      </c>
      <c r="F523" s="17">
        <f t="shared" si="64"/>
        <v>26</v>
      </c>
      <c r="G523" s="17">
        <f t="shared" si="65"/>
        <v>72.221599999999995</v>
      </c>
      <c r="H523" s="8" t="s">
        <v>11</v>
      </c>
    </row>
    <row r="524" spans="1:8" ht="18" customHeight="1" thickBot="1" x14ac:dyDescent="0.25">
      <c r="A524" s="18">
        <v>34</v>
      </c>
      <c r="B524" s="16" t="s">
        <v>296</v>
      </c>
      <c r="C524" s="19">
        <v>71.325000000000003</v>
      </c>
      <c r="D524" s="17">
        <f t="shared" si="63"/>
        <v>42.795000000000002</v>
      </c>
      <c r="E524" s="19">
        <v>72.5</v>
      </c>
      <c r="F524" s="17">
        <f t="shared" si="64"/>
        <v>29</v>
      </c>
      <c r="G524" s="17">
        <f t="shared" si="65"/>
        <v>71.795000000000002</v>
      </c>
      <c r="H524" s="8" t="s">
        <v>11</v>
      </c>
    </row>
    <row r="525" spans="1:8" ht="18" customHeight="1" thickBot="1" x14ac:dyDescent="0.25">
      <c r="A525" s="18">
        <v>35</v>
      </c>
      <c r="B525" s="16" t="s">
        <v>297</v>
      </c>
      <c r="C525" s="19">
        <v>71.459000000000003</v>
      </c>
      <c r="D525" s="17">
        <f t="shared" si="63"/>
        <v>42.875399999999999</v>
      </c>
      <c r="E525" s="19">
        <v>71.25</v>
      </c>
      <c r="F525" s="17">
        <f t="shared" si="64"/>
        <v>28.5</v>
      </c>
      <c r="G525" s="17">
        <f t="shared" si="65"/>
        <v>71.375399999999999</v>
      </c>
      <c r="H525" s="8" t="s">
        <v>11</v>
      </c>
    </row>
    <row r="526" spans="1:8" ht="18" customHeight="1" thickBot="1" x14ac:dyDescent="0.25">
      <c r="A526" s="18">
        <v>36</v>
      </c>
      <c r="B526" s="16" t="s">
        <v>298</v>
      </c>
      <c r="C526" s="19">
        <v>73.540999999999997</v>
      </c>
      <c r="D526" s="17">
        <f t="shared" si="63"/>
        <v>44.124600000000001</v>
      </c>
      <c r="E526" s="19">
        <v>67.5</v>
      </c>
      <c r="F526" s="17">
        <f t="shared" si="64"/>
        <v>27</v>
      </c>
      <c r="G526" s="17">
        <f t="shared" si="65"/>
        <v>71.124600000000001</v>
      </c>
      <c r="H526" s="8" t="s">
        <v>11</v>
      </c>
    </row>
    <row r="527" spans="1:8" ht="18" customHeight="1" thickBot="1" x14ac:dyDescent="0.25">
      <c r="A527" s="18">
        <v>37</v>
      </c>
      <c r="B527" s="16" t="s">
        <v>299</v>
      </c>
      <c r="C527" s="19">
        <v>74.790000000000006</v>
      </c>
      <c r="D527" s="17">
        <f t="shared" si="63"/>
        <v>44.874000000000002</v>
      </c>
      <c r="E527" s="19">
        <v>62.5</v>
      </c>
      <c r="F527" s="17">
        <f t="shared" si="64"/>
        <v>25</v>
      </c>
      <c r="G527" s="17">
        <f t="shared" si="65"/>
        <v>69.873999999999995</v>
      </c>
      <c r="H527" s="8" t="s">
        <v>11</v>
      </c>
    </row>
    <row r="528" spans="1:8" ht="18" customHeight="1" thickBot="1" x14ac:dyDescent="0.25">
      <c r="A528" s="18">
        <v>38</v>
      </c>
      <c r="B528" s="16" t="s">
        <v>300</v>
      </c>
      <c r="C528" s="19">
        <v>74.722999999999999</v>
      </c>
      <c r="D528" s="17">
        <f t="shared" si="63"/>
        <v>44.833800000000004</v>
      </c>
      <c r="E528" s="19">
        <v>60</v>
      </c>
      <c r="F528" s="17">
        <f t="shared" si="64"/>
        <v>24</v>
      </c>
      <c r="G528" s="17">
        <f t="shared" si="65"/>
        <v>68.833799999999997</v>
      </c>
      <c r="H528" s="8" t="s">
        <v>11</v>
      </c>
    </row>
    <row r="529" spans="1:8" ht="18" customHeight="1" thickBot="1" x14ac:dyDescent="0.25">
      <c r="A529" s="18">
        <v>39</v>
      </c>
      <c r="B529" s="16" t="s">
        <v>301</v>
      </c>
      <c r="C529" s="19">
        <v>76.02</v>
      </c>
      <c r="D529" s="17">
        <v>45.611999999999995</v>
      </c>
      <c r="E529" s="19">
        <v>57.5</v>
      </c>
      <c r="F529" s="17">
        <v>23</v>
      </c>
      <c r="G529" s="17">
        <v>68.611999999999995</v>
      </c>
      <c r="H529" s="8" t="s">
        <v>11</v>
      </c>
    </row>
    <row r="530" spans="1:8" ht="18" customHeight="1" thickBot="1" x14ac:dyDescent="0.25">
      <c r="A530" s="18">
        <v>40</v>
      </c>
      <c r="B530" s="16" t="s">
        <v>302</v>
      </c>
      <c r="C530" s="19">
        <v>74.454319999999996</v>
      </c>
      <c r="D530" s="17">
        <f>C530*60/100</f>
        <v>44.672591999999995</v>
      </c>
      <c r="E530" s="19">
        <v>55</v>
      </c>
      <c r="F530" s="17">
        <f>E530*40/100</f>
        <v>22</v>
      </c>
      <c r="G530" s="17">
        <f>D530+F530</f>
        <v>66.672591999999995</v>
      </c>
      <c r="H530" s="8" t="s">
        <v>11</v>
      </c>
    </row>
    <row r="531" spans="1:8" ht="18" customHeight="1" thickBot="1" x14ac:dyDescent="0.25">
      <c r="A531" s="18">
        <v>41</v>
      </c>
      <c r="B531" s="16" t="s">
        <v>270</v>
      </c>
      <c r="C531" s="19">
        <v>78.463999999999999</v>
      </c>
      <c r="D531" s="17">
        <f>C531*60/100</f>
        <v>47.078400000000002</v>
      </c>
      <c r="E531" s="19">
        <v>90</v>
      </c>
      <c r="F531" s="17">
        <f>E531*40/100</f>
        <v>36</v>
      </c>
      <c r="G531" s="17">
        <f>D531+F531</f>
        <v>83.078400000000002</v>
      </c>
      <c r="H531" s="16" t="s">
        <v>10</v>
      </c>
    </row>
    <row r="533" spans="1:8" x14ac:dyDescent="0.2">
      <c r="A533" s="38" t="s">
        <v>914</v>
      </c>
      <c r="B533" s="38"/>
      <c r="C533" s="38"/>
      <c r="D533" s="38"/>
      <c r="E533" s="38"/>
      <c r="F533" s="38"/>
      <c r="G533" s="38"/>
      <c r="H533" s="38"/>
    </row>
    <row r="534" spans="1:8" x14ac:dyDescent="0.2">
      <c r="A534" s="38"/>
      <c r="B534" s="38"/>
      <c r="C534" s="38"/>
      <c r="D534" s="38"/>
      <c r="E534" s="38"/>
      <c r="F534" s="38"/>
      <c r="G534" s="38"/>
      <c r="H534" s="38"/>
    </row>
    <row r="535" spans="1:8" ht="13.5" thickBot="1" x14ac:dyDescent="0.25"/>
    <row r="536" spans="1:8" ht="16.5" thickBot="1" x14ac:dyDescent="0.3">
      <c r="A536" s="45" t="s">
        <v>82</v>
      </c>
      <c r="B536" s="46"/>
      <c r="C536" s="46"/>
      <c r="D536" s="46"/>
      <c r="E536" s="46"/>
      <c r="F536" s="46"/>
      <c r="G536" s="46"/>
      <c r="H536" s="47"/>
    </row>
    <row r="537" spans="1:8" x14ac:dyDescent="0.2">
      <c r="A537" s="83" t="s">
        <v>0</v>
      </c>
      <c r="B537" s="84"/>
      <c r="C537" s="85">
        <v>43825</v>
      </c>
      <c r="D537" s="91"/>
      <c r="E537" s="92"/>
      <c r="F537" s="83" t="s">
        <v>12</v>
      </c>
      <c r="G537" s="84"/>
      <c r="H537" s="9" t="s">
        <v>303</v>
      </c>
    </row>
    <row r="538" spans="1:8" x14ac:dyDescent="0.2">
      <c r="A538" s="53" t="s">
        <v>1</v>
      </c>
      <c r="B538" s="54"/>
      <c r="C538" s="88">
        <v>30990</v>
      </c>
      <c r="D538" s="89"/>
      <c r="E538" s="90"/>
      <c r="F538" s="53" t="s">
        <v>13</v>
      </c>
      <c r="G538" s="54"/>
      <c r="H538" s="10" t="s">
        <v>24</v>
      </c>
    </row>
    <row r="539" spans="1:8" x14ac:dyDescent="0.2">
      <c r="A539" s="53" t="s">
        <v>2</v>
      </c>
      <c r="B539" s="54"/>
      <c r="C539" s="58" t="s">
        <v>304</v>
      </c>
      <c r="D539" s="59"/>
      <c r="E539" s="60"/>
      <c r="F539" s="53" t="s">
        <v>14</v>
      </c>
      <c r="G539" s="54"/>
      <c r="H539" s="10">
        <v>6</v>
      </c>
    </row>
    <row r="540" spans="1:8" ht="13.5" thickBot="1" x14ac:dyDescent="0.25">
      <c r="A540" s="61" t="s">
        <v>15</v>
      </c>
      <c r="B540" s="62"/>
      <c r="C540" s="63" t="s">
        <v>305</v>
      </c>
      <c r="D540" s="64"/>
      <c r="E540" s="65"/>
      <c r="F540" s="61" t="s">
        <v>16</v>
      </c>
      <c r="G540" s="62"/>
      <c r="H540" s="11">
        <v>1</v>
      </c>
    </row>
    <row r="541" spans="1:8" ht="13.5" thickBot="1" x14ac:dyDescent="0.25">
      <c r="A541" s="66" t="s">
        <v>17</v>
      </c>
      <c r="B541" s="67"/>
      <c r="C541" s="68" t="s">
        <v>306</v>
      </c>
      <c r="D541" s="68"/>
      <c r="E541" s="68"/>
      <c r="F541" s="68"/>
      <c r="G541" s="68"/>
      <c r="H541" s="12" t="s">
        <v>307</v>
      </c>
    </row>
    <row r="542" spans="1:8" ht="17.25" thickBot="1" x14ac:dyDescent="0.35">
      <c r="A542" s="69" t="s">
        <v>18</v>
      </c>
      <c r="B542" s="72" t="s">
        <v>3</v>
      </c>
      <c r="C542" s="75" t="s">
        <v>4</v>
      </c>
      <c r="D542" s="76"/>
      <c r="E542" s="76"/>
      <c r="F542" s="77"/>
      <c r="G542" s="72" t="s">
        <v>5</v>
      </c>
      <c r="H542" s="72" t="s">
        <v>6</v>
      </c>
    </row>
    <row r="543" spans="1:8" ht="13.5" thickBot="1" x14ac:dyDescent="0.25">
      <c r="A543" s="70"/>
      <c r="B543" s="73"/>
      <c r="C543" s="79" t="s">
        <v>7</v>
      </c>
      <c r="D543" s="80"/>
      <c r="E543" s="80" t="s">
        <v>19</v>
      </c>
      <c r="F543" s="81"/>
      <c r="G543" s="73"/>
      <c r="H543" s="73"/>
    </row>
    <row r="544" spans="1:8" ht="26.25" thickBot="1" x14ac:dyDescent="0.25">
      <c r="A544" s="71"/>
      <c r="B544" s="74"/>
      <c r="C544" s="4" t="s">
        <v>8</v>
      </c>
      <c r="D544" s="5" t="s">
        <v>20</v>
      </c>
      <c r="E544" s="5" t="s">
        <v>8</v>
      </c>
      <c r="F544" s="6" t="s">
        <v>21</v>
      </c>
      <c r="G544" s="74"/>
      <c r="H544" s="78"/>
    </row>
    <row r="545" spans="1:8" ht="18" customHeight="1" thickBot="1" x14ac:dyDescent="0.25">
      <c r="A545" s="18">
        <v>1</v>
      </c>
      <c r="B545" s="16" t="s">
        <v>308</v>
      </c>
      <c r="C545" s="19">
        <v>93.388000000000005</v>
      </c>
      <c r="D545" s="17">
        <f>C545*60/100</f>
        <v>56.032800000000009</v>
      </c>
      <c r="E545" s="19">
        <v>97.5</v>
      </c>
      <c r="F545" s="17">
        <f>E545*40/100</f>
        <v>39</v>
      </c>
      <c r="G545" s="17">
        <f>D545+F545</f>
        <v>95.032800000000009</v>
      </c>
      <c r="H545" s="8" t="s">
        <v>9</v>
      </c>
    </row>
    <row r="546" spans="1:8" ht="18" customHeight="1" thickBot="1" x14ac:dyDescent="0.25">
      <c r="A546" s="18">
        <v>2</v>
      </c>
      <c r="B546" s="16" t="s">
        <v>310</v>
      </c>
      <c r="C546" s="19">
        <v>93.070899999999995</v>
      </c>
      <c r="D546" s="17">
        <f>C546*60/100</f>
        <v>55.84254</v>
      </c>
      <c r="E546" s="19">
        <v>85</v>
      </c>
      <c r="F546" s="17">
        <f>E546*40/100</f>
        <v>34</v>
      </c>
      <c r="G546" s="17">
        <f>D546+F546</f>
        <v>89.84254</v>
      </c>
      <c r="H546" s="8" t="s">
        <v>9</v>
      </c>
    </row>
    <row r="547" spans="1:8" ht="18" customHeight="1" thickBot="1" x14ac:dyDescent="0.25">
      <c r="A547" s="18">
        <v>3</v>
      </c>
      <c r="B547" s="16" t="s">
        <v>314</v>
      </c>
      <c r="C547" s="19">
        <v>86.998999999999995</v>
      </c>
      <c r="D547" s="17">
        <f>C547*60/100</f>
        <v>52.199399999999997</v>
      </c>
      <c r="E547" s="19">
        <v>85</v>
      </c>
      <c r="F547" s="17">
        <f>E547*40/100</f>
        <v>34</v>
      </c>
      <c r="G547" s="17">
        <f>D547+F547</f>
        <v>86.199399999999997</v>
      </c>
      <c r="H547" s="8" t="s">
        <v>9</v>
      </c>
    </row>
    <row r="548" spans="1:8" ht="18" customHeight="1" thickBot="1" x14ac:dyDescent="0.25">
      <c r="A548" s="18">
        <v>4</v>
      </c>
      <c r="B548" s="16" t="s">
        <v>316</v>
      </c>
      <c r="C548" s="19">
        <v>85.233999999999995</v>
      </c>
      <c r="D548" s="17">
        <v>51.1404</v>
      </c>
      <c r="E548" s="19">
        <v>87.5</v>
      </c>
      <c r="F548" s="17">
        <v>35</v>
      </c>
      <c r="G548" s="17">
        <v>86.1404</v>
      </c>
      <c r="H548" s="8" t="s">
        <v>9</v>
      </c>
    </row>
    <row r="549" spans="1:8" ht="18" customHeight="1" thickBot="1" x14ac:dyDescent="0.25">
      <c r="A549" s="18">
        <v>5</v>
      </c>
      <c r="B549" s="16" t="s">
        <v>318</v>
      </c>
      <c r="C549" s="19">
        <v>88.139589999999998</v>
      </c>
      <c r="D549" s="17">
        <f>C549*60/100</f>
        <v>52.883753999999996</v>
      </c>
      <c r="E549" s="19">
        <v>81.25</v>
      </c>
      <c r="F549" s="17">
        <f>E549*40/100</f>
        <v>32.5</v>
      </c>
      <c r="G549" s="17">
        <f>D549+F549</f>
        <v>85.383753999999996</v>
      </c>
      <c r="H549" s="8" t="s">
        <v>9</v>
      </c>
    </row>
    <row r="550" spans="1:8" ht="18" customHeight="1" thickBot="1" x14ac:dyDescent="0.25">
      <c r="A550" s="18">
        <v>6</v>
      </c>
      <c r="B550" s="16" t="s">
        <v>319</v>
      </c>
      <c r="C550" s="19">
        <v>84.472999999999999</v>
      </c>
      <c r="D550" s="17">
        <f>C550*60/100</f>
        <v>50.683799999999998</v>
      </c>
      <c r="E550" s="19">
        <v>85</v>
      </c>
      <c r="F550" s="17">
        <f>E550*40/100</f>
        <v>34</v>
      </c>
      <c r="G550" s="17">
        <f>D550+F550</f>
        <v>84.683799999999991</v>
      </c>
      <c r="H550" s="8" t="s">
        <v>9</v>
      </c>
    </row>
    <row r="551" spans="1:8" ht="18" customHeight="1" thickBot="1" x14ac:dyDescent="0.25">
      <c r="A551" s="18">
        <v>7</v>
      </c>
      <c r="B551" s="16" t="s">
        <v>322</v>
      </c>
      <c r="C551" s="19">
        <v>78.813000000000002</v>
      </c>
      <c r="D551" s="17">
        <f>C551*60/100</f>
        <v>47.287799999999997</v>
      </c>
      <c r="E551" s="19">
        <v>87.5</v>
      </c>
      <c r="F551" s="17">
        <f>E551*40/100</f>
        <v>35</v>
      </c>
      <c r="G551" s="17">
        <f>D551+F551</f>
        <v>82.287800000000004</v>
      </c>
      <c r="H551" s="8" t="s">
        <v>9</v>
      </c>
    </row>
    <row r="552" spans="1:8" ht="18" customHeight="1" thickBot="1" x14ac:dyDescent="0.25">
      <c r="A552" s="18">
        <v>8</v>
      </c>
      <c r="B552" s="16" t="s">
        <v>324</v>
      </c>
      <c r="C552" s="19">
        <v>87.841700000000003</v>
      </c>
      <c r="D552" s="17">
        <f>C552*60/100</f>
        <v>52.705020000000005</v>
      </c>
      <c r="E552" s="19">
        <v>72.5</v>
      </c>
      <c r="F552" s="17">
        <f>E552*40/100</f>
        <v>29</v>
      </c>
      <c r="G552" s="17">
        <f>D552+F552</f>
        <v>81.705020000000005</v>
      </c>
      <c r="H552" s="8" t="s">
        <v>9</v>
      </c>
    </row>
    <row r="553" spans="1:8" ht="18" customHeight="1" thickBot="1" x14ac:dyDescent="0.25">
      <c r="A553" s="18">
        <v>9</v>
      </c>
      <c r="B553" s="16" t="s">
        <v>335</v>
      </c>
      <c r="C553" s="19">
        <v>81.980999999999995</v>
      </c>
      <c r="D553" s="17">
        <v>49.188599999999994</v>
      </c>
      <c r="E553" s="19">
        <v>71.25</v>
      </c>
      <c r="F553" s="17">
        <v>28.5</v>
      </c>
      <c r="G553" s="17">
        <v>77.688599999999994</v>
      </c>
      <c r="H553" s="8" t="s">
        <v>9</v>
      </c>
    </row>
    <row r="554" spans="1:8" ht="18" customHeight="1" thickBot="1" x14ac:dyDescent="0.25">
      <c r="A554" s="18">
        <v>10</v>
      </c>
      <c r="B554" s="16" t="s">
        <v>338</v>
      </c>
      <c r="C554" s="19">
        <v>82.51</v>
      </c>
      <c r="D554" s="17">
        <f>C554*60/100</f>
        <v>49.506</v>
      </c>
      <c r="E554" s="19">
        <v>63.75</v>
      </c>
      <c r="F554" s="17">
        <f>E554*40/100</f>
        <v>25.5</v>
      </c>
      <c r="G554" s="17">
        <f>D554+F554</f>
        <v>75.006</v>
      </c>
      <c r="H554" s="8" t="s">
        <v>9</v>
      </c>
    </row>
    <row r="555" spans="1:8" ht="18" customHeight="1" thickBot="1" x14ac:dyDescent="0.25">
      <c r="A555" s="18">
        <v>11</v>
      </c>
      <c r="B555" s="16" t="s">
        <v>309</v>
      </c>
      <c r="C555" s="19">
        <v>90.320999999999998</v>
      </c>
      <c r="D555" s="17">
        <v>54.192599999999999</v>
      </c>
      <c r="E555" s="19">
        <v>91.25</v>
      </c>
      <c r="F555" s="17">
        <v>36.5</v>
      </c>
      <c r="G555" s="17">
        <v>90.692599999999999</v>
      </c>
      <c r="H555" s="8" t="s">
        <v>904</v>
      </c>
    </row>
    <row r="556" spans="1:8" ht="18" customHeight="1" thickBot="1" x14ac:dyDescent="0.25">
      <c r="A556" s="18">
        <v>12</v>
      </c>
      <c r="B556" s="16" t="s">
        <v>311</v>
      </c>
      <c r="C556" s="19">
        <v>85.927999999999997</v>
      </c>
      <c r="D556" s="17">
        <f>C556*60/100</f>
        <v>51.556800000000003</v>
      </c>
      <c r="E556" s="19">
        <v>92.5</v>
      </c>
      <c r="F556" s="17">
        <f>E556*40/100</f>
        <v>37</v>
      </c>
      <c r="G556" s="17">
        <f>D556+F556</f>
        <v>88.55680000000001</v>
      </c>
      <c r="H556" s="8" t="s">
        <v>905</v>
      </c>
    </row>
    <row r="557" spans="1:8" ht="18" customHeight="1" thickBot="1" x14ac:dyDescent="0.25">
      <c r="A557" s="18">
        <v>13</v>
      </c>
      <c r="B557" s="16" t="s">
        <v>312</v>
      </c>
      <c r="C557" s="19">
        <v>87.748999999999995</v>
      </c>
      <c r="D557" s="17">
        <v>52.649399999999993</v>
      </c>
      <c r="E557" s="19">
        <v>85</v>
      </c>
      <c r="F557" s="17">
        <v>34</v>
      </c>
      <c r="G557" s="17">
        <v>86.649399999999986</v>
      </c>
      <c r="H557" s="8" t="s">
        <v>905</v>
      </c>
    </row>
    <row r="558" spans="1:8" ht="18" customHeight="1" thickBot="1" x14ac:dyDescent="0.25">
      <c r="A558" s="18">
        <v>14</v>
      </c>
      <c r="B558" s="16" t="s">
        <v>313</v>
      </c>
      <c r="C558" s="19">
        <v>90.210999999999999</v>
      </c>
      <c r="D558" s="17">
        <f>C558*60/100</f>
        <v>54.126599999999996</v>
      </c>
      <c r="E558" s="19">
        <v>81.25</v>
      </c>
      <c r="F558" s="17">
        <f>E558*40/100</f>
        <v>32.5</v>
      </c>
      <c r="G558" s="17">
        <f>D558+F558</f>
        <v>86.626599999999996</v>
      </c>
      <c r="H558" s="8" t="s">
        <v>904</v>
      </c>
    </row>
    <row r="559" spans="1:8" ht="18" customHeight="1" thickBot="1" x14ac:dyDescent="0.25">
      <c r="A559" s="18">
        <v>15</v>
      </c>
      <c r="B559" s="16" t="s">
        <v>315</v>
      </c>
      <c r="C559" s="19">
        <v>88.617000000000004</v>
      </c>
      <c r="D559" s="17">
        <f>C559*60/100</f>
        <v>53.170200000000001</v>
      </c>
      <c r="E559" s="19">
        <v>82.5</v>
      </c>
      <c r="F559" s="17">
        <f>E559*40/100</f>
        <v>33</v>
      </c>
      <c r="G559" s="17">
        <f>D559+F559</f>
        <v>86.170199999999994</v>
      </c>
      <c r="H559" s="8" t="s">
        <v>906</v>
      </c>
    </row>
    <row r="560" spans="1:8" ht="18" customHeight="1" thickBot="1" x14ac:dyDescent="0.25">
      <c r="A560" s="18">
        <v>16</v>
      </c>
      <c r="B560" s="16" t="s">
        <v>317</v>
      </c>
      <c r="C560" s="19">
        <v>87.134</v>
      </c>
      <c r="D560" s="17">
        <f>C560*60/100</f>
        <v>52.2804</v>
      </c>
      <c r="E560" s="19">
        <v>83.75</v>
      </c>
      <c r="F560" s="17">
        <f>E560*40/100</f>
        <v>33.5</v>
      </c>
      <c r="G560" s="17">
        <f>D560+F560</f>
        <v>85.7804</v>
      </c>
      <c r="H560" s="8" t="s">
        <v>905</v>
      </c>
    </row>
    <row r="561" spans="1:8" ht="18" customHeight="1" thickBot="1" x14ac:dyDescent="0.25">
      <c r="A561" s="18">
        <v>17</v>
      </c>
      <c r="B561" s="16" t="s">
        <v>320</v>
      </c>
      <c r="C561" s="19">
        <v>85.335449999999994</v>
      </c>
      <c r="D561" s="17">
        <f>C561*60/100</f>
        <v>51.201269999999994</v>
      </c>
      <c r="E561" s="19">
        <v>81.25</v>
      </c>
      <c r="F561" s="17">
        <f>E561*40/100</f>
        <v>32.5</v>
      </c>
      <c r="G561" s="17">
        <f>D561+F561</f>
        <v>83.701269999999994</v>
      </c>
      <c r="H561" s="8" t="s">
        <v>907</v>
      </c>
    </row>
    <row r="562" spans="1:8" ht="18" customHeight="1" thickBot="1" x14ac:dyDescent="0.25">
      <c r="A562" s="18">
        <v>18</v>
      </c>
      <c r="B562" s="16" t="s">
        <v>321</v>
      </c>
      <c r="C562" s="19">
        <v>94.453000000000003</v>
      </c>
      <c r="D562" s="17">
        <v>56.671800000000005</v>
      </c>
      <c r="E562" s="19">
        <v>67.5</v>
      </c>
      <c r="F562" s="17">
        <v>27</v>
      </c>
      <c r="G562" s="17">
        <v>83.671800000000005</v>
      </c>
      <c r="H562" s="8" t="s">
        <v>905</v>
      </c>
    </row>
    <row r="563" spans="1:8" ht="18" customHeight="1" thickBot="1" x14ac:dyDescent="0.25">
      <c r="A563" s="18">
        <v>19</v>
      </c>
      <c r="B563" s="16" t="s">
        <v>323</v>
      </c>
      <c r="C563" s="19">
        <v>79.316999999999993</v>
      </c>
      <c r="D563" s="17">
        <v>47.590199999999996</v>
      </c>
      <c r="E563" s="19">
        <v>86.25</v>
      </c>
      <c r="F563" s="17">
        <v>34.5</v>
      </c>
      <c r="G563" s="17">
        <v>82.090199999999996</v>
      </c>
      <c r="H563" s="8" t="s">
        <v>905</v>
      </c>
    </row>
    <row r="564" spans="1:8" ht="18" customHeight="1" thickBot="1" x14ac:dyDescent="0.25">
      <c r="A564" s="18">
        <v>20</v>
      </c>
      <c r="B564" s="16" t="s">
        <v>325</v>
      </c>
      <c r="C564" s="19">
        <v>84.759</v>
      </c>
      <c r="D564" s="17">
        <v>50.855400000000003</v>
      </c>
      <c r="E564" s="19">
        <v>76.25</v>
      </c>
      <c r="F564" s="17">
        <v>30.5</v>
      </c>
      <c r="G564" s="17">
        <v>81.355400000000003</v>
      </c>
      <c r="H564" s="8" t="s">
        <v>905</v>
      </c>
    </row>
    <row r="565" spans="1:8" ht="18" customHeight="1" thickBot="1" x14ac:dyDescent="0.25">
      <c r="A565" s="18">
        <v>21</v>
      </c>
      <c r="B565" s="16" t="s">
        <v>326</v>
      </c>
      <c r="C565" s="19">
        <v>86.421999999999997</v>
      </c>
      <c r="D565" s="17">
        <f>C565*60/100</f>
        <v>51.853199999999994</v>
      </c>
      <c r="E565" s="19">
        <v>73.75</v>
      </c>
      <c r="F565" s="17">
        <f>E565*40/100</f>
        <v>29.5</v>
      </c>
      <c r="G565" s="17">
        <f>D565+F565</f>
        <v>81.353199999999987</v>
      </c>
      <c r="H565" s="8" t="s">
        <v>905</v>
      </c>
    </row>
    <row r="566" spans="1:8" ht="18" customHeight="1" thickBot="1" x14ac:dyDescent="0.25">
      <c r="A566" s="18">
        <v>22</v>
      </c>
      <c r="B566" s="16" t="s">
        <v>327</v>
      </c>
      <c r="C566" s="19">
        <v>82.239000000000004</v>
      </c>
      <c r="D566" s="17">
        <f>C566*60/100</f>
        <v>49.343400000000003</v>
      </c>
      <c r="E566" s="19">
        <v>80</v>
      </c>
      <c r="F566" s="17">
        <f>E566*40/100</f>
        <v>32</v>
      </c>
      <c r="G566" s="17">
        <f>D566+F566</f>
        <v>81.343400000000003</v>
      </c>
      <c r="H566" s="8" t="s">
        <v>905</v>
      </c>
    </row>
    <row r="567" spans="1:8" ht="18" customHeight="1" thickBot="1" x14ac:dyDescent="0.25">
      <c r="A567" s="18">
        <v>23</v>
      </c>
      <c r="B567" s="16" t="s">
        <v>328</v>
      </c>
      <c r="C567" s="19">
        <v>93.036000000000001</v>
      </c>
      <c r="D567" s="17">
        <f>C567*60/100</f>
        <v>55.821599999999997</v>
      </c>
      <c r="E567" s="19">
        <v>63.75</v>
      </c>
      <c r="F567" s="17">
        <f>E567*40/100</f>
        <v>25.5</v>
      </c>
      <c r="G567" s="17">
        <f>D567+F567</f>
        <v>81.321599999999989</v>
      </c>
      <c r="H567" s="8" t="s">
        <v>905</v>
      </c>
    </row>
    <row r="568" spans="1:8" ht="18" customHeight="1" thickBot="1" x14ac:dyDescent="0.25">
      <c r="A568" s="18">
        <v>24</v>
      </c>
      <c r="B568" s="16" t="s">
        <v>329</v>
      </c>
      <c r="C568" s="19">
        <v>89.231999999999999</v>
      </c>
      <c r="D568" s="17">
        <v>53.539200000000001</v>
      </c>
      <c r="E568" s="19">
        <v>68.75</v>
      </c>
      <c r="F568" s="17">
        <v>27.5</v>
      </c>
      <c r="G568" s="17">
        <v>81.039199999999994</v>
      </c>
      <c r="H568" s="8" t="s">
        <v>905</v>
      </c>
    </row>
    <row r="569" spans="1:8" ht="18" customHeight="1" thickBot="1" x14ac:dyDescent="0.25">
      <c r="A569" s="18">
        <v>25</v>
      </c>
      <c r="B569" s="16" t="s">
        <v>330</v>
      </c>
      <c r="C569" s="19">
        <v>82.953000000000003</v>
      </c>
      <c r="D569" s="17">
        <f>C569*60/100</f>
        <v>49.771800000000006</v>
      </c>
      <c r="E569" s="19">
        <v>77.5</v>
      </c>
      <c r="F569" s="17">
        <f>E569*40/100</f>
        <v>31</v>
      </c>
      <c r="G569" s="17">
        <f>D569+F569</f>
        <v>80.771800000000013</v>
      </c>
      <c r="H569" s="8" t="s">
        <v>906</v>
      </c>
    </row>
    <row r="570" spans="1:8" ht="18" customHeight="1" thickBot="1" x14ac:dyDescent="0.25">
      <c r="A570" s="18">
        <v>26</v>
      </c>
      <c r="B570" s="16" t="s">
        <v>331</v>
      </c>
      <c r="C570" s="19">
        <v>80.778999999999996</v>
      </c>
      <c r="D570" s="17">
        <f>C570*60/100</f>
        <v>48.467399999999998</v>
      </c>
      <c r="E570" s="19">
        <v>78.75</v>
      </c>
      <c r="F570" s="17">
        <f>E570*40/100</f>
        <v>31.5</v>
      </c>
      <c r="G570" s="17">
        <f>D570+F570</f>
        <v>79.967399999999998</v>
      </c>
      <c r="H570" s="8" t="s">
        <v>905</v>
      </c>
    </row>
    <row r="571" spans="1:8" ht="18" customHeight="1" thickBot="1" x14ac:dyDescent="0.25">
      <c r="A571" s="18">
        <v>27</v>
      </c>
      <c r="B571" s="16" t="s">
        <v>332</v>
      </c>
      <c r="C571" s="19">
        <v>82.641000000000005</v>
      </c>
      <c r="D571" s="17">
        <v>49.584600000000002</v>
      </c>
      <c r="E571" s="19">
        <v>73.75</v>
      </c>
      <c r="F571" s="17">
        <v>29.5</v>
      </c>
      <c r="G571" s="17">
        <v>79.084599999999995</v>
      </c>
      <c r="H571" s="8" t="s">
        <v>905</v>
      </c>
    </row>
    <row r="572" spans="1:8" ht="18" customHeight="1" thickBot="1" x14ac:dyDescent="0.25">
      <c r="A572" s="18">
        <v>28</v>
      </c>
      <c r="B572" s="16" t="s">
        <v>333</v>
      </c>
      <c r="C572" s="19">
        <v>83.837000000000003</v>
      </c>
      <c r="D572" s="17">
        <f>C572*60/100</f>
        <v>50.302199999999999</v>
      </c>
      <c r="E572" s="19">
        <v>70</v>
      </c>
      <c r="F572" s="17">
        <f>E572*40/100</f>
        <v>28</v>
      </c>
      <c r="G572" s="17">
        <f>D572+F572</f>
        <v>78.302199999999999</v>
      </c>
      <c r="H572" s="8" t="s">
        <v>908</v>
      </c>
    </row>
    <row r="573" spans="1:8" ht="18" customHeight="1" thickBot="1" x14ac:dyDescent="0.25">
      <c r="A573" s="18">
        <v>29</v>
      </c>
      <c r="B573" s="16" t="s">
        <v>334</v>
      </c>
      <c r="C573" s="19">
        <v>75.652000000000001</v>
      </c>
      <c r="D573" s="17">
        <f>C573*60/100</f>
        <v>45.391199999999998</v>
      </c>
      <c r="E573" s="19">
        <v>81.25</v>
      </c>
      <c r="F573" s="17">
        <f>E573*40/100</f>
        <v>32.5</v>
      </c>
      <c r="G573" s="17">
        <f>D573+F573</f>
        <v>77.891199999999998</v>
      </c>
      <c r="H573" s="8" t="s">
        <v>905</v>
      </c>
    </row>
    <row r="574" spans="1:8" ht="18" customHeight="1" thickBot="1" x14ac:dyDescent="0.25">
      <c r="A574" s="18">
        <v>30</v>
      </c>
      <c r="B574" s="16" t="s">
        <v>336</v>
      </c>
      <c r="C574" s="19">
        <v>79.167000000000002</v>
      </c>
      <c r="D574" s="17">
        <f>C574*60/100</f>
        <v>47.500200000000007</v>
      </c>
      <c r="E574" s="19">
        <v>73.75</v>
      </c>
      <c r="F574" s="17">
        <f>E574*40/100</f>
        <v>29.5</v>
      </c>
      <c r="G574" s="17">
        <f>D574+F574</f>
        <v>77.000200000000007</v>
      </c>
      <c r="H574" s="8" t="s">
        <v>905</v>
      </c>
    </row>
    <row r="575" spans="1:8" ht="18" customHeight="1" thickBot="1" x14ac:dyDescent="0.25">
      <c r="A575" s="18">
        <v>31</v>
      </c>
      <c r="B575" s="16" t="s">
        <v>337</v>
      </c>
      <c r="C575" s="19">
        <v>82.218000000000004</v>
      </c>
      <c r="D575" s="17">
        <f t="shared" ref="D575:D579" si="66">C575*60/100</f>
        <v>49.330799999999996</v>
      </c>
      <c r="E575" s="19">
        <v>66.25</v>
      </c>
      <c r="F575" s="17">
        <f t="shared" ref="F575:F579" si="67">E575*40/100</f>
        <v>26.5</v>
      </c>
      <c r="G575" s="17">
        <f t="shared" ref="G575:G579" si="68">D575+F575</f>
        <v>75.830799999999996</v>
      </c>
      <c r="H575" s="8" t="s">
        <v>905</v>
      </c>
    </row>
    <row r="576" spans="1:8" ht="18" customHeight="1" thickBot="1" x14ac:dyDescent="0.25">
      <c r="A576" s="18">
        <v>32</v>
      </c>
      <c r="B576" s="16" t="s">
        <v>339</v>
      </c>
      <c r="C576" s="19">
        <v>90.643000000000001</v>
      </c>
      <c r="D576" s="17">
        <f>C576*60/100</f>
        <v>54.385799999999996</v>
      </c>
      <c r="E576" s="19">
        <v>51.25</v>
      </c>
      <c r="F576" s="17">
        <f>E576*40/100</f>
        <v>20.5</v>
      </c>
      <c r="G576" s="17">
        <f>D576+F576</f>
        <v>74.885799999999989</v>
      </c>
      <c r="H576" s="8" t="s">
        <v>905</v>
      </c>
    </row>
    <row r="577" spans="1:8" ht="18" customHeight="1" thickBot="1" x14ac:dyDescent="0.25">
      <c r="A577" s="18">
        <v>33</v>
      </c>
      <c r="B577" s="16" t="s">
        <v>340</v>
      </c>
      <c r="C577" s="19">
        <v>75.406000000000006</v>
      </c>
      <c r="D577" s="17">
        <f t="shared" si="66"/>
        <v>45.243600000000008</v>
      </c>
      <c r="E577" s="19">
        <v>72.5</v>
      </c>
      <c r="F577" s="17">
        <f t="shared" si="67"/>
        <v>29</v>
      </c>
      <c r="G577" s="17">
        <f t="shared" si="68"/>
        <v>74.243600000000015</v>
      </c>
      <c r="H577" s="8" t="s">
        <v>905</v>
      </c>
    </row>
    <row r="578" spans="1:8" ht="18" customHeight="1" thickBot="1" x14ac:dyDescent="0.25">
      <c r="A578" s="18">
        <v>34</v>
      </c>
      <c r="B578" s="16" t="s">
        <v>341</v>
      </c>
      <c r="C578" s="19">
        <v>79.102999999999994</v>
      </c>
      <c r="D578" s="17">
        <f t="shared" si="66"/>
        <v>47.461799999999997</v>
      </c>
      <c r="E578" s="19">
        <v>65</v>
      </c>
      <c r="F578" s="17">
        <f t="shared" si="67"/>
        <v>26</v>
      </c>
      <c r="G578" s="17">
        <f t="shared" si="68"/>
        <v>73.461799999999997</v>
      </c>
      <c r="H578" s="8" t="s">
        <v>905</v>
      </c>
    </row>
    <row r="579" spans="1:8" ht="18" customHeight="1" thickBot="1" x14ac:dyDescent="0.25">
      <c r="A579" s="18">
        <v>35</v>
      </c>
      <c r="B579" s="16" t="s">
        <v>342</v>
      </c>
      <c r="C579" s="19">
        <v>76.198269999999994</v>
      </c>
      <c r="D579" s="17">
        <f t="shared" si="66"/>
        <v>45.718961999999991</v>
      </c>
      <c r="E579" s="19">
        <v>63.75</v>
      </c>
      <c r="F579" s="17">
        <f t="shared" si="67"/>
        <v>25.5</v>
      </c>
      <c r="G579" s="17">
        <f t="shared" si="68"/>
        <v>71.218961999999991</v>
      </c>
      <c r="H579" s="8" t="s">
        <v>905</v>
      </c>
    </row>
    <row r="580" spans="1:8" ht="18" customHeight="1" x14ac:dyDescent="0.2">
      <c r="A580" s="33"/>
      <c r="B580" s="34"/>
      <c r="C580" s="35"/>
      <c r="D580" s="36"/>
      <c r="E580" s="35"/>
      <c r="F580" s="36"/>
      <c r="G580" s="36"/>
      <c r="H580" s="37"/>
    </row>
    <row r="581" spans="1:8" ht="18" customHeight="1" x14ac:dyDescent="0.2">
      <c r="A581" s="39" t="s">
        <v>909</v>
      </c>
      <c r="B581" s="39"/>
      <c r="C581" s="39"/>
      <c r="D581" s="39"/>
      <c r="E581" s="39"/>
      <c r="F581" s="39"/>
      <c r="G581" s="39"/>
      <c r="H581" s="39"/>
    </row>
    <row r="582" spans="1:8" ht="18" customHeight="1" x14ac:dyDescent="0.2">
      <c r="A582" s="39" t="s">
        <v>910</v>
      </c>
      <c r="B582" s="40"/>
      <c r="C582" s="40"/>
      <c r="D582" s="40"/>
      <c r="E582" s="40"/>
      <c r="F582" s="40"/>
      <c r="G582" s="40"/>
      <c r="H582" s="40"/>
    </row>
    <row r="583" spans="1:8" ht="18" customHeight="1" x14ac:dyDescent="0.2">
      <c r="A583" s="39" t="s">
        <v>911</v>
      </c>
      <c r="B583" s="40"/>
      <c r="C583" s="40"/>
      <c r="D583" s="40"/>
      <c r="E583" s="40"/>
      <c r="F583" s="40"/>
      <c r="G583" s="40"/>
      <c r="H583" s="40"/>
    </row>
    <row r="584" spans="1:8" ht="18" customHeight="1" x14ac:dyDescent="0.2">
      <c r="A584" s="39" t="s">
        <v>912</v>
      </c>
      <c r="B584" s="40"/>
      <c r="C584" s="40"/>
      <c r="D584" s="40"/>
      <c r="E584" s="40"/>
      <c r="F584" s="40"/>
      <c r="G584" s="40"/>
      <c r="H584" s="40"/>
    </row>
    <row r="585" spans="1:8" ht="18" customHeight="1" x14ac:dyDescent="0.2">
      <c r="A585" s="39" t="s">
        <v>913</v>
      </c>
      <c r="B585" s="40"/>
      <c r="C585" s="40"/>
      <c r="D585" s="40"/>
      <c r="E585" s="40"/>
      <c r="F585" s="40"/>
      <c r="G585" s="40"/>
      <c r="H585" s="40"/>
    </row>
    <row r="586" spans="1:8" x14ac:dyDescent="0.2">
      <c r="A586" s="41"/>
      <c r="B586" s="41"/>
      <c r="C586" s="41"/>
      <c r="D586" s="41"/>
      <c r="E586" s="41"/>
      <c r="F586" s="41"/>
      <c r="G586" s="41"/>
      <c r="H586" s="41"/>
    </row>
    <row r="587" spans="1:8" ht="13.5" thickBot="1" x14ac:dyDescent="0.25"/>
    <row r="588" spans="1:8" ht="16.5" thickBot="1" x14ac:dyDescent="0.3">
      <c r="A588" s="45" t="s">
        <v>82</v>
      </c>
      <c r="B588" s="46"/>
      <c r="C588" s="46"/>
      <c r="D588" s="46"/>
      <c r="E588" s="46"/>
      <c r="F588" s="46"/>
      <c r="G588" s="46"/>
      <c r="H588" s="47"/>
    </row>
    <row r="589" spans="1:8" x14ac:dyDescent="0.2">
      <c r="A589" s="48" t="s">
        <v>0</v>
      </c>
      <c r="B589" s="49"/>
      <c r="C589" s="85"/>
      <c r="D589" s="86"/>
      <c r="E589" s="87"/>
      <c r="F589" s="48" t="s">
        <v>12</v>
      </c>
      <c r="G589" s="49"/>
      <c r="H589" s="21" t="s">
        <v>401</v>
      </c>
    </row>
    <row r="590" spans="1:8" x14ac:dyDescent="0.2">
      <c r="A590" s="53" t="s">
        <v>1</v>
      </c>
      <c r="B590" s="54"/>
      <c r="C590" s="88"/>
      <c r="D590" s="89"/>
      <c r="E590" s="90"/>
      <c r="F590" s="53" t="s">
        <v>13</v>
      </c>
      <c r="G590" s="54"/>
      <c r="H590" s="10" t="s">
        <v>344</v>
      </c>
    </row>
    <row r="591" spans="1:8" x14ac:dyDescent="0.2">
      <c r="A591" s="53" t="s">
        <v>2</v>
      </c>
      <c r="B591" s="54"/>
      <c r="C591" s="58" t="s">
        <v>345</v>
      </c>
      <c r="D591" s="59"/>
      <c r="E591" s="60"/>
      <c r="F591" s="53" t="s">
        <v>14</v>
      </c>
      <c r="G591" s="54"/>
      <c r="H591" s="10">
        <v>4</v>
      </c>
    </row>
    <row r="592" spans="1:8" ht="13.5" thickBot="1" x14ac:dyDescent="0.25">
      <c r="A592" s="61" t="s">
        <v>15</v>
      </c>
      <c r="B592" s="62"/>
      <c r="C592" s="63" t="s">
        <v>402</v>
      </c>
      <c r="D592" s="64"/>
      <c r="E592" s="65"/>
      <c r="F592" s="61" t="s">
        <v>16</v>
      </c>
      <c r="G592" s="62"/>
      <c r="H592" s="11">
        <v>1</v>
      </c>
    </row>
    <row r="593" spans="1:8" ht="13.5" thickBot="1" x14ac:dyDescent="0.25">
      <c r="A593" s="66" t="s">
        <v>17</v>
      </c>
      <c r="B593" s="67"/>
      <c r="C593" s="68" t="s">
        <v>403</v>
      </c>
      <c r="D593" s="68"/>
      <c r="E593" s="68"/>
      <c r="F593" s="68"/>
      <c r="G593" s="68"/>
      <c r="H593" s="12" t="s">
        <v>404</v>
      </c>
    </row>
    <row r="594" spans="1:8" ht="17.25" thickBot="1" x14ac:dyDescent="0.35">
      <c r="A594" s="69" t="s">
        <v>18</v>
      </c>
      <c r="B594" s="72" t="s">
        <v>3</v>
      </c>
      <c r="C594" s="75" t="s">
        <v>4</v>
      </c>
      <c r="D594" s="76"/>
      <c r="E594" s="76"/>
      <c r="F594" s="77"/>
      <c r="G594" s="72" t="s">
        <v>5</v>
      </c>
      <c r="H594" s="72" t="s">
        <v>6</v>
      </c>
    </row>
    <row r="595" spans="1:8" ht="13.5" thickBot="1" x14ac:dyDescent="0.25">
      <c r="A595" s="70"/>
      <c r="B595" s="73"/>
      <c r="C595" s="79" t="s">
        <v>7</v>
      </c>
      <c r="D595" s="80"/>
      <c r="E595" s="80" t="s">
        <v>19</v>
      </c>
      <c r="F595" s="81"/>
      <c r="G595" s="73"/>
      <c r="H595" s="73"/>
    </row>
    <row r="596" spans="1:8" ht="26.25" thickBot="1" x14ac:dyDescent="0.25">
      <c r="A596" s="71"/>
      <c r="B596" s="74"/>
      <c r="C596" s="4" t="s">
        <v>8</v>
      </c>
      <c r="D596" s="5" t="s">
        <v>20</v>
      </c>
      <c r="E596" s="5" t="s">
        <v>8</v>
      </c>
      <c r="F596" s="6" t="s">
        <v>21</v>
      </c>
      <c r="G596" s="74"/>
      <c r="H596" s="78"/>
    </row>
    <row r="597" spans="1:8" ht="18" customHeight="1" thickBot="1" x14ac:dyDescent="0.25">
      <c r="A597" s="18">
        <v>1</v>
      </c>
      <c r="B597" s="16" t="s">
        <v>405</v>
      </c>
      <c r="C597" s="19">
        <v>75.368899999999996</v>
      </c>
      <c r="D597" s="17">
        <f t="shared" ref="D597" si="69">C597*60/100</f>
        <v>45.221339999999998</v>
      </c>
      <c r="E597" s="19">
        <v>60</v>
      </c>
      <c r="F597" s="17">
        <f t="shared" ref="F597" si="70">E597*40/100</f>
        <v>24</v>
      </c>
      <c r="G597" s="17">
        <f t="shared" ref="G597" si="71">D597+F597</f>
        <v>69.221339999999998</v>
      </c>
      <c r="H597" s="16" t="s">
        <v>9</v>
      </c>
    </row>
    <row r="599" spans="1:8" ht="13.5" thickBot="1" x14ac:dyDescent="0.25"/>
    <row r="600" spans="1:8" ht="16.5" thickBot="1" x14ac:dyDescent="0.3">
      <c r="A600" s="45" t="s">
        <v>82</v>
      </c>
      <c r="B600" s="46"/>
      <c r="C600" s="46"/>
      <c r="D600" s="46"/>
      <c r="E600" s="46"/>
      <c r="F600" s="46"/>
      <c r="G600" s="46"/>
      <c r="H600" s="47"/>
    </row>
    <row r="601" spans="1:8" x14ac:dyDescent="0.2">
      <c r="A601" s="48" t="s">
        <v>0</v>
      </c>
      <c r="B601" s="49"/>
      <c r="C601" s="85">
        <v>43825</v>
      </c>
      <c r="D601" s="86"/>
      <c r="E601" s="87"/>
      <c r="F601" s="83" t="s">
        <v>12</v>
      </c>
      <c r="G601" s="84"/>
      <c r="H601" s="9" t="s">
        <v>343</v>
      </c>
    </row>
    <row r="602" spans="1:8" x14ac:dyDescent="0.2">
      <c r="A602" s="53" t="s">
        <v>1</v>
      </c>
      <c r="B602" s="54"/>
      <c r="C602" s="88">
        <v>30990</v>
      </c>
      <c r="D602" s="89"/>
      <c r="E602" s="90"/>
      <c r="F602" s="58" t="s">
        <v>13</v>
      </c>
      <c r="G602" s="60"/>
      <c r="H602" s="20" t="s">
        <v>344</v>
      </c>
    </row>
    <row r="603" spans="1:8" x14ac:dyDescent="0.2">
      <c r="A603" s="53" t="s">
        <v>2</v>
      </c>
      <c r="B603" s="54"/>
      <c r="C603" s="58" t="s">
        <v>345</v>
      </c>
      <c r="D603" s="59"/>
      <c r="E603" s="60"/>
      <c r="F603" s="53" t="s">
        <v>14</v>
      </c>
      <c r="G603" s="54"/>
      <c r="H603" s="10">
        <v>4</v>
      </c>
    </row>
    <row r="604" spans="1:8" ht="13.5" thickBot="1" x14ac:dyDescent="0.25">
      <c r="A604" s="61" t="s">
        <v>15</v>
      </c>
      <c r="B604" s="62"/>
      <c r="C604" s="63" t="s">
        <v>343</v>
      </c>
      <c r="D604" s="64"/>
      <c r="E604" s="65"/>
      <c r="F604" s="61" t="s">
        <v>16</v>
      </c>
      <c r="G604" s="62"/>
      <c r="H604" s="11">
        <v>1</v>
      </c>
    </row>
    <row r="605" spans="1:8" ht="13.5" thickBot="1" x14ac:dyDescent="0.25">
      <c r="A605" s="66" t="s">
        <v>17</v>
      </c>
      <c r="B605" s="67"/>
      <c r="C605" s="68" t="s">
        <v>346</v>
      </c>
      <c r="D605" s="68"/>
      <c r="E605" s="68"/>
      <c r="F605" s="68"/>
      <c r="G605" s="68"/>
      <c r="H605" s="12" t="s">
        <v>347</v>
      </c>
    </row>
    <row r="606" spans="1:8" ht="17.25" thickBot="1" x14ac:dyDescent="0.35">
      <c r="A606" s="69" t="s">
        <v>18</v>
      </c>
      <c r="B606" s="72" t="s">
        <v>3</v>
      </c>
      <c r="C606" s="75" t="s">
        <v>4</v>
      </c>
      <c r="D606" s="76"/>
      <c r="E606" s="76"/>
      <c r="F606" s="77"/>
      <c r="G606" s="72" t="s">
        <v>5</v>
      </c>
      <c r="H606" s="72" t="s">
        <v>6</v>
      </c>
    </row>
    <row r="607" spans="1:8" ht="13.5" thickBot="1" x14ac:dyDescent="0.25">
      <c r="A607" s="70"/>
      <c r="B607" s="73"/>
      <c r="C607" s="79" t="s">
        <v>7</v>
      </c>
      <c r="D607" s="80"/>
      <c r="E607" s="80" t="s">
        <v>19</v>
      </c>
      <c r="F607" s="81"/>
      <c r="G607" s="73"/>
      <c r="H607" s="73"/>
    </row>
    <row r="608" spans="1:8" ht="26.25" thickBot="1" x14ac:dyDescent="0.25">
      <c r="A608" s="71"/>
      <c r="B608" s="74"/>
      <c r="C608" s="4" t="s">
        <v>8</v>
      </c>
      <c r="D608" s="5" t="s">
        <v>20</v>
      </c>
      <c r="E608" s="5" t="s">
        <v>8</v>
      </c>
      <c r="F608" s="6" t="s">
        <v>21</v>
      </c>
      <c r="G608" s="74"/>
      <c r="H608" s="78"/>
    </row>
    <row r="609" spans="1:8" ht="18" customHeight="1" thickBot="1" x14ac:dyDescent="0.25">
      <c r="A609" s="18">
        <v>1</v>
      </c>
      <c r="B609" s="16" t="s">
        <v>348</v>
      </c>
      <c r="C609" s="19">
        <v>73.507000000000005</v>
      </c>
      <c r="D609" s="17">
        <f t="shared" ref="D609" si="72">C609*60/100</f>
        <v>44.104199999999999</v>
      </c>
      <c r="E609" s="19">
        <v>73.75</v>
      </c>
      <c r="F609" s="17">
        <f t="shared" ref="F609" si="73">E609*40/100</f>
        <v>29.5</v>
      </c>
      <c r="G609" s="17">
        <f t="shared" ref="G609" si="74">D609+F609</f>
        <v>73.604199999999992</v>
      </c>
      <c r="H609" s="16" t="s">
        <v>9</v>
      </c>
    </row>
    <row r="611" spans="1:8" ht="13.5" thickBot="1" x14ac:dyDescent="0.25"/>
    <row r="612" spans="1:8" ht="16.5" thickBot="1" x14ac:dyDescent="0.3">
      <c r="A612" s="45" t="s">
        <v>82</v>
      </c>
      <c r="B612" s="46"/>
      <c r="C612" s="46"/>
      <c r="D612" s="46"/>
      <c r="E612" s="46"/>
      <c r="F612" s="46"/>
      <c r="G612" s="46"/>
      <c r="H612" s="47"/>
    </row>
    <row r="613" spans="1:8" x14ac:dyDescent="0.2">
      <c r="A613" s="48" t="s">
        <v>0</v>
      </c>
      <c r="B613" s="49"/>
      <c r="C613" s="85">
        <v>43825</v>
      </c>
      <c r="D613" s="86"/>
      <c r="E613" s="87"/>
      <c r="F613" s="83" t="s">
        <v>12</v>
      </c>
      <c r="G613" s="84"/>
      <c r="H613" s="9" t="s">
        <v>349</v>
      </c>
    </row>
    <row r="614" spans="1:8" x14ac:dyDescent="0.2">
      <c r="A614" s="53" t="s">
        <v>1</v>
      </c>
      <c r="B614" s="54"/>
      <c r="C614" s="88">
        <v>30990</v>
      </c>
      <c r="D614" s="89"/>
      <c r="E614" s="90"/>
      <c r="F614" s="58" t="s">
        <v>13</v>
      </c>
      <c r="G614" s="60"/>
      <c r="H614" s="20" t="s">
        <v>344</v>
      </c>
    </row>
    <row r="615" spans="1:8" x14ac:dyDescent="0.2">
      <c r="A615" s="53" t="s">
        <v>2</v>
      </c>
      <c r="B615" s="54"/>
      <c r="C615" s="58" t="s">
        <v>157</v>
      </c>
      <c r="D615" s="59"/>
      <c r="E615" s="60"/>
      <c r="F615" s="53" t="s">
        <v>14</v>
      </c>
      <c r="G615" s="54"/>
      <c r="H615" s="10">
        <v>4</v>
      </c>
    </row>
    <row r="616" spans="1:8" ht="13.5" thickBot="1" x14ac:dyDescent="0.25">
      <c r="A616" s="61" t="s">
        <v>15</v>
      </c>
      <c r="B616" s="62"/>
      <c r="C616" s="63" t="s">
        <v>43</v>
      </c>
      <c r="D616" s="64"/>
      <c r="E616" s="65"/>
      <c r="F616" s="61" t="s">
        <v>16</v>
      </c>
      <c r="G616" s="62"/>
      <c r="H616" s="11">
        <v>1</v>
      </c>
    </row>
    <row r="617" spans="1:8" ht="13.5" thickBot="1" x14ac:dyDescent="0.25">
      <c r="A617" s="66" t="s">
        <v>17</v>
      </c>
      <c r="B617" s="67"/>
      <c r="C617" s="68" t="s">
        <v>350</v>
      </c>
      <c r="D617" s="68"/>
      <c r="E617" s="68"/>
      <c r="F617" s="68"/>
      <c r="G617" s="68"/>
      <c r="H617" s="12" t="s">
        <v>351</v>
      </c>
    </row>
    <row r="618" spans="1:8" ht="17.25" thickBot="1" x14ac:dyDescent="0.35">
      <c r="A618" s="69" t="s">
        <v>18</v>
      </c>
      <c r="B618" s="72" t="s">
        <v>3</v>
      </c>
      <c r="C618" s="75" t="s">
        <v>4</v>
      </c>
      <c r="D618" s="76"/>
      <c r="E618" s="76"/>
      <c r="F618" s="77"/>
      <c r="G618" s="72" t="s">
        <v>5</v>
      </c>
      <c r="H618" s="72" t="s">
        <v>6</v>
      </c>
    </row>
    <row r="619" spans="1:8" ht="13.5" thickBot="1" x14ac:dyDescent="0.25">
      <c r="A619" s="70"/>
      <c r="B619" s="73"/>
      <c r="C619" s="79" t="s">
        <v>7</v>
      </c>
      <c r="D619" s="80"/>
      <c r="E619" s="80" t="s">
        <v>19</v>
      </c>
      <c r="F619" s="81"/>
      <c r="G619" s="73"/>
      <c r="H619" s="73"/>
    </row>
    <row r="620" spans="1:8" ht="26.25" thickBot="1" x14ac:dyDescent="0.25">
      <c r="A620" s="71"/>
      <c r="B620" s="74"/>
      <c r="C620" s="4" t="s">
        <v>8</v>
      </c>
      <c r="D620" s="5" t="s">
        <v>20</v>
      </c>
      <c r="E620" s="5" t="s">
        <v>8</v>
      </c>
      <c r="F620" s="6" t="s">
        <v>21</v>
      </c>
      <c r="G620" s="74"/>
      <c r="H620" s="78"/>
    </row>
    <row r="621" spans="1:8" ht="18" customHeight="1" thickBot="1" x14ac:dyDescent="0.25">
      <c r="A621" s="18">
        <v>1</v>
      </c>
      <c r="B621" s="16" t="s">
        <v>352</v>
      </c>
      <c r="C621" s="19">
        <v>71.27</v>
      </c>
      <c r="D621" s="17">
        <f t="shared" ref="D621" si="75">C621*60/100</f>
        <v>42.762</v>
      </c>
      <c r="E621" s="19">
        <v>70</v>
      </c>
      <c r="F621" s="17">
        <f t="shared" ref="F621" si="76">E621*40/100</f>
        <v>28</v>
      </c>
      <c r="G621" s="17">
        <f t="shared" ref="G621" si="77">D621+F621</f>
        <v>70.762</v>
      </c>
      <c r="H621" s="16" t="s">
        <v>9</v>
      </c>
    </row>
    <row r="623" spans="1:8" ht="13.5" thickBot="1" x14ac:dyDescent="0.25"/>
    <row r="624" spans="1:8" ht="16.5" thickBot="1" x14ac:dyDescent="0.25">
      <c r="A624" s="103" t="s">
        <v>353</v>
      </c>
      <c r="B624" s="104"/>
      <c r="C624" s="104"/>
      <c r="D624" s="104"/>
      <c r="E624" s="104"/>
      <c r="F624" s="104"/>
      <c r="G624" s="104"/>
      <c r="H624" s="105"/>
    </row>
    <row r="625" spans="1:8" x14ac:dyDescent="0.2">
      <c r="A625" s="106" t="s">
        <v>0</v>
      </c>
      <c r="B625" s="107"/>
      <c r="C625" s="108">
        <v>43825</v>
      </c>
      <c r="D625" s="109"/>
      <c r="E625" s="110"/>
      <c r="F625" s="106" t="s">
        <v>354</v>
      </c>
      <c r="G625" s="107"/>
      <c r="H625" s="21" t="s">
        <v>355</v>
      </c>
    </row>
    <row r="626" spans="1:8" x14ac:dyDescent="0.2">
      <c r="A626" s="111" t="s">
        <v>1</v>
      </c>
      <c r="B626" s="112"/>
      <c r="C626" s="113">
        <v>30990</v>
      </c>
      <c r="D626" s="114"/>
      <c r="E626" s="115"/>
      <c r="F626" s="111" t="s">
        <v>356</v>
      </c>
      <c r="G626" s="112"/>
      <c r="H626" s="10" t="s">
        <v>344</v>
      </c>
    </row>
    <row r="627" spans="1:8" x14ac:dyDescent="0.2">
      <c r="A627" s="116" t="s">
        <v>2</v>
      </c>
      <c r="B627" s="117"/>
      <c r="C627" s="113" t="s">
        <v>357</v>
      </c>
      <c r="D627" s="114"/>
      <c r="E627" s="115"/>
      <c r="F627" s="111" t="s">
        <v>358</v>
      </c>
      <c r="G627" s="112"/>
      <c r="H627" s="10">
        <v>4</v>
      </c>
    </row>
    <row r="628" spans="1:8" ht="13.5" thickBot="1" x14ac:dyDescent="0.25">
      <c r="A628" s="118" t="s">
        <v>359</v>
      </c>
      <c r="B628" s="119"/>
      <c r="C628" s="120" t="s">
        <v>360</v>
      </c>
      <c r="D628" s="121"/>
      <c r="E628" s="122"/>
      <c r="F628" s="123" t="s">
        <v>361</v>
      </c>
      <c r="G628" s="124"/>
      <c r="H628" s="11">
        <v>1</v>
      </c>
    </row>
    <row r="629" spans="1:8" ht="13.5" thickBot="1" x14ac:dyDescent="0.25">
      <c r="A629" s="125" t="s">
        <v>362</v>
      </c>
      <c r="B629" s="126"/>
      <c r="C629" s="127" t="s">
        <v>363</v>
      </c>
      <c r="D629" s="128"/>
      <c r="E629" s="128"/>
      <c r="F629" s="128"/>
      <c r="G629" s="128"/>
      <c r="H629" s="22" t="s">
        <v>364</v>
      </c>
    </row>
    <row r="630" spans="1:8" ht="17.25" thickBot="1" x14ac:dyDescent="0.35">
      <c r="A630" s="129" t="s">
        <v>365</v>
      </c>
      <c r="B630" s="132" t="s">
        <v>3</v>
      </c>
      <c r="C630" s="135" t="s">
        <v>4</v>
      </c>
      <c r="D630" s="136"/>
      <c r="E630" s="136"/>
      <c r="F630" s="137"/>
      <c r="G630" s="138" t="s">
        <v>5</v>
      </c>
      <c r="H630" s="138" t="s">
        <v>6</v>
      </c>
    </row>
    <row r="631" spans="1:8" ht="13.5" thickBot="1" x14ac:dyDescent="0.25">
      <c r="A631" s="130"/>
      <c r="B631" s="133"/>
      <c r="C631" s="141" t="s">
        <v>7</v>
      </c>
      <c r="D631" s="142"/>
      <c r="E631" s="143" t="s">
        <v>366</v>
      </c>
      <c r="F631" s="142"/>
      <c r="G631" s="139"/>
      <c r="H631" s="139"/>
    </row>
    <row r="632" spans="1:8" ht="26.25" thickBot="1" x14ac:dyDescent="0.25">
      <c r="A632" s="131"/>
      <c r="B632" s="134"/>
      <c r="C632" s="23" t="s">
        <v>8</v>
      </c>
      <c r="D632" s="24" t="s">
        <v>367</v>
      </c>
      <c r="E632" s="25" t="s">
        <v>368</v>
      </c>
      <c r="F632" s="24" t="s">
        <v>369</v>
      </c>
      <c r="G632" s="140"/>
      <c r="H632" s="140"/>
    </row>
    <row r="633" spans="1:8" ht="18" customHeight="1" thickBot="1" x14ac:dyDescent="0.25">
      <c r="A633" s="18">
        <v>1</v>
      </c>
      <c r="B633" s="16" t="s">
        <v>370</v>
      </c>
      <c r="C633" s="19">
        <v>73.081999999999994</v>
      </c>
      <c r="D633" s="17">
        <f t="shared" ref="D633" si="78">C633*70/100</f>
        <v>51.157399999999996</v>
      </c>
      <c r="E633" s="19">
        <v>68.260000000000005</v>
      </c>
      <c r="F633" s="17">
        <f t="shared" ref="F633" si="79">E633*30/100</f>
        <v>20.478000000000002</v>
      </c>
      <c r="G633" s="17">
        <f t="shared" ref="G633" si="80">D633+F633</f>
        <v>71.635400000000004</v>
      </c>
      <c r="H633" s="16" t="s">
        <v>9</v>
      </c>
    </row>
    <row r="635" spans="1:8" ht="13.5" thickBot="1" x14ac:dyDescent="0.25"/>
    <row r="636" spans="1:8" ht="16.5" thickBot="1" x14ac:dyDescent="0.25">
      <c r="A636" s="144" t="s">
        <v>353</v>
      </c>
      <c r="B636" s="145"/>
      <c r="C636" s="145"/>
      <c r="D636" s="145"/>
      <c r="E636" s="145"/>
      <c r="F636" s="145"/>
      <c r="G636" s="145"/>
      <c r="H636" s="146"/>
    </row>
    <row r="637" spans="1:8" x14ac:dyDescent="0.2">
      <c r="A637" s="106" t="s">
        <v>0</v>
      </c>
      <c r="B637" s="107"/>
      <c r="C637" s="108">
        <v>43825</v>
      </c>
      <c r="D637" s="109"/>
      <c r="E637" s="110"/>
      <c r="F637" s="106" t="s">
        <v>354</v>
      </c>
      <c r="G637" s="107"/>
      <c r="H637" s="21" t="s">
        <v>371</v>
      </c>
    </row>
    <row r="638" spans="1:8" x14ac:dyDescent="0.2">
      <c r="A638" s="111" t="s">
        <v>1</v>
      </c>
      <c r="B638" s="112"/>
      <c r="C638" s="113">
        <v>30990</v>
      </c>
      <c r="D638" s="114"/>
      <c r="E638" s="115"/>
      <c r="F638" s="111" t="s">
        <v>356</v>
      </c>
      <c r="G638" s="112"/>
      <c r="H638" s="10" t="s">
        <v>344</v>
      </c>
    </row>
    <row r="639" spans="1:8" x14ac:dyDescent="0.2">
      <c r="A639" s="116" t="s">
        <v>2</v>
      </c>
      <c r="B639" s="117"/>
      <c r="C639" s="113" t="s">
        <v>357</v>
      </c>
      <c r="D639" s="114"/>
      <c r="E639" s="115"/>
      <c r="F639" s="111" t="s">
        <v>358</v>
      </c>
      <c r="G639" s="112"/>
      <c r="H639" s="10">
        <v>4</v>
      </c>
    </row>
    <row r="640" spans="1:8" ht="13.5" thickBot="1" x14ac:dyDescent="0.25">
      <c r="A640" s="118" t="s">
        <v>359</v>
      </c>
      <c r="B640" s="119"/>
      <c r="C640" s="120" t="s">
        <v>372</v>
      </c>
      <c r="D640" s="121"/>
      <c r="E640" s="122"/>
      <c r="F640" s="123" t="s">
        <v>361</v>
      </c>
      <c r="G640" s="124"/>
      <c r="H640" s="11">
        <v>1</v>
      </c>
    </row>
    <row r="641" spans="1:8" ht="13.5" thickBot="1" x14ac:dyDescent="0.25">
      <c r="A641" s="147" t="s">
        <v>362</v>
      </c>
      <c r="B641" s="148"/>
      <c r="C641" s="149" t="s">
        <v>373</v>
      </c>
      <c r="D641" s="150"/>
      <c r="E641" s="150"/>
      <c r="F641" s="150"/>
      <c r="G641" s="150"/>
      <c r="H641" s="26" t="s">
        <v>374</v>
      </c>
    </row>
    <row r="642" spans="1:8" ht="17.25" thickBot="1" x14ac:dyDescent="0.35">
      <c r="A642" s="129" t="s">
        <v>365</v>
      </c>
      <c r="B642" s="132" t="s">
        <v>3</v>
      </c>
      <c r="C642" s="135" t="s">
        <v>4</v>
      </c>
      <c r="D642" s="136"/>
      <c r="E642" s="136"/>
      <c r="F642" s="137"/>
      <c r="G642" s="138" t="s">
        <v>5</v>
      </c>
      <c r="H642" s="138" t="s">
        <v>6</v>
      </c>
    </row>
    <row r="643" spans="1:8" ht="13.5" thickBot="1" x14ac:dyDescent="0.25">
      <c r="A643" s="130"/>
      <c r="B643" s="133"/>
      <c r="C643" s="141" t="s">
        <v>7</v>
      </c>
      <c r="D643" s="142"/>
      <c r="E643" s="143" t="s">
        <v>366</v>
      </c>
      <c r="F643" s="142"/>
      <c r="G643" s="139"/>
      <c r="H643" s="139"/>
    </row>
    <row r="644" spans="1:8" ht="26.25" thickBot="1" x14ac:dyDescent="0.25">
      <c r="A644" s="131"/>
      <c r="B644" s="134"/>
      <c r="C644" s="23" t="s">
        <v>8</v>
      </c>
      <c r="D644" s="24" t="s">
        <v>367</v>
      </c>
      <c r="E644" s="25" t="s">
        <v>368</v>
      </c>
      <c r="F644" s="24" t="s">
        <v>369</v>
      </c>
      <c r="G644" s="140"/>
      <c r="H644" s="140"/>
    </row>
    <row r="645" spans="1:8" ht="18" customHeight="1" thickBot="1" x14ac:dyDescent="0.25">
      <c r="A645" s="18">
        <v>1</v>
      </c>
      <c r="B645" s="27" t="s">
        <v>384</v>
      </c>
      <c r="C645" s="28">
        <v>73.653000000000006</v>
      </c>
      <c r="D645" s="17">
        <f>C645*70/100</f>
        <v>51.557099999999998</v>
      </c>
      <c r="E645" s="29">
        <v>63.6</v>
      </c>
      <c r="F645" s="17">
        <f>E645*30/100</f>
        <v>19.079999999999998</v>
      </c>
      <c r="G645" s="17">
        <f>D645+F645</f>
        <v>70.637100000000004</v>
      </c>
      <c r="H645" s="16" t="s">
        <v>9</v>
      </c>
    </row>
    <row r="646" spans="1:8" ht="18" customHeight="1" thickBot="1" x14ac:dyDescent="0.25">
      <c r="A646" s="18">
        <v>2</v>
      </c>
      <c r="B646" s="27" t="s">
        <v>375</v>
      </c>
      <c r="C646" s="28">
        <v>80.558000000000007</v>
      </c>
      <c r="D646" s="17">
        <f t="shared" ref="D646:D654" si="81">C646*70/100</f>
        <v>56.390600000000006</v>
      </c>
      <c r="E646" s="29">
        <v>86.93</v>
      </c>
      <c r="F646" s="17">
        <f t="shared" ref="F646:F654" si="82">E646*30/100</f>
        <v>26.079000000000001</v>
      </c>
      <c r="G646" s="17">
        <f t="shared" ref="G646:G654" si="83">D646+F646</f>
        <v>82.469600000000014</v>
      </c>
      <c r="H646" s="16" t="s">
        <v>10</v>
      </c>
    </row>
    <row r="647" spans="1:8" ht="18" customHeight="1" thickBot="1" x14ac:dyDescent="0.25">
      <c r="A647" s="18">
        <v>3</v>
      </c>
      <c r="B647" s="27" t="s">
        <v>376</v>
      </c>
      <c r="C647" s="28">
        <v>74.704999999999998</v>
      </c>
      <c r="D647" s="17">
        <f t="shared" si="81"/>
        <v>52.293499999999995</v>
      </c>
      <c r="E647" s="29">
        <v>86.93</v>
      </c>
      <c r="F647" s="17">
        <f t="shared" si="82"/>
        <v>26.079000000000001</v>
      </c>
      <c r="G647" s="17">
        <f t="shared" si="83"/>
        <v>78.372500000000002</v>
      </c>
      <c r="H647" s="16" t="s">
        <v>10</v>
      </c>
    </row>
    <row r="648" spans="1:8" ht="18" customHeight="1" thickBot="1" x14ac:dyDescent="0.25">
      <c r="A648" s="18">
        <v>4</v>
      </c>
      <c r="B648" s="27" t="s">
        <v>377</v>
      </c>
      <c r="C648" s="28">
        <v>73.994</v>
      </c>
      <c r="D648" s="17">
        <f t="shared" si="81"/>
        <v>51.7958</v>
      </c>
      <c r="E648" s="29">
        <v>88.56</v>
      </c>
      <c r="F648" s="17">
        <f t="shared" si="82"/>
        <v>26.568000000000001</v>
      </c>
      <c r="G648" s="17">
        <f t="shared" si="83"/>
        <v>78.363799999999998</v>
      </c>
      <c r="H648" s="16" t="s">
        <v>10</v>
      </c>
    </row>
    <row r="649" spans="1:8" ht="18" customHeight="1" thickBot="1" x14ac:dyDescent="0.25">
      <c r="A649" s="18">
        <v>5</v>
      </c>
      <c r="B649" s="27" t="s">
        <v>378</v>
      </c>
      <c r="C649" s="28">
        <v>74.382999999999996</v>
      </c>
      <c r="D649" s="17">
        <f t="shared" si="81"/>
        <v>52.068099999999994</v>
      </c>
      <c r="E649" s="29">
        <v>86</v>
      </c>
      <c r="F649" s="17">
        <f t="shared" si="82"/>
        <v>25.8</v>
      </c>
      <c r="G649" s="17">
        <f t="shared" si="83"/>
        <v>77.868099999999998</v>
      </c>
      <c r="H649" s="16" t="s">
        <v>10</v>
      </c>
    </row>
    <row r="650" spans="1:8" ht="18" customHeight="1" thickBot="1" x14ac:dyDescent="0.25">
      <c r="A650" s="18">
        <v>6</v>
      </c>
      <c r="B650" s="27" t="s">
        <v>379</v>
      </c>
      <c r="C650" s="28">
        <v>71.819999999999993</v>
      </c>
      <c r="D650" s="17">
        <f t="shared" si="81"/>
        <v>50.273999999999994</v>
      </c>
      <c r="E650" s="29">
        <v>86.46</v>
      </c>
      <c r="F650" s="17">
        <f t="shared" si="82"/>
        <v>25.937999999999999</v>
      </c>
      <c r="G650" s="17">
        <f t="shared" si="83"/>
        <v>76.211999999999989</v>
      </c>
      <c r="H650" s="16" t="s">
        <v>10</v>
      </c>
    </row>
    <row r="651" spans="1:8" ht="18" customHeight="1" thickBot="1" x14ac:dyDescent="0.25">
      <c r="A651" s="18">
        <v>7</v>
      </c>
      <c r="B651" s="27" t="s">
        <v>380</v>
      </c>
      <c r="C651" s="28">
        <v>77.751999999999995</v>
      </c>
      <c r="D651" s="17">
        <f t="shared" si="81"/>
        <v>54.426399999999994</v>
      </c>
      <c r="E651" s="29">
        <v>64.3</v>
      </c>
      <c r="F651" s="17">
        <f t="shared" si="82"/>
        <v>19.29</v>
      </c>
      <c r="G651" s="17">
        <f t="shared" si="83"/>
        <v>73.716399999999993</v>
      </c>
      <c r="H651" s="16" t="s">
        <v>10</v>
      </c>
    </row>
    <row r="652" spans="1:8" ht="18" customHeight="1" thickBot="1" x14ac:dyDescent="0.25">
      <c r="A652" s="18">
        <v>8</v>
      </c>
      <c r="B652" s="27" t="s">
        <v>381</v>
      </c>
      <c r="C652" s="28">
        <v>75.474999999999994</v>
      </c>
      <c r="D652" s="17">
        <f t="shared" si="81"/>
        <v>52.832500000000003</v>
      </c>
      <c r="E652" s="29">
        <v>65.92</v>
      </c>
      <c r="F652" s="17">
        <f t="shared" si="82"/>
        <v>19.776</v>
      </c>
      <c r="G652" s="17">
        <f t="shared" si="83"/>
        <v>72.608500000000006</v>
      </c>
      <c r="H652" s="16" t="s">
        <v>10</v>
      </c>
    </row>
    <row r="653" spans="1:8" ht="18" customHeight="1" thickBot="1" x14ac:dyDescent="0.25">
      <c r="A653" s="18">
        <v>9</v>
      </c>
      <c r="B653" s="27" t="s">
        <v>382</v>
      </c>
      <c r="C653" s="28">
        <v>70.441999999999993</v>
      </c>
      <c r="D653" s="17">
        <f t="shared" si="81"/>
        <v>49.309399999999997</v>
      </c>
      <c r="E653" s="29">
        <v>75.5</v>
      </c>
      <c r="F653" s="17">
        <f t="shared" si="82"/>
        <v>22.65</v>
      </c>
      <c r="G653" s="17">
        <f t="shared" si="83"/>
        <v>71.959399999999988</v>
      </c>
      <c r="H653" s="16" t="s">
        <v>10</v>
      </c>
    </row>
    <row r="654" spans="1:8" ht="18" customHeight="1" thickBot="1" x14ac:dyDescent="0.25">
      <c r="A654" s="18">
        <v>10</v>
      </c>
      <c r="B654" s="27" t="s">
        <v>383</v>
      </c>
      <c r="C654" s="28">
        <v>74.361009999999993</v>
      </c>
      <c r="D654" s="17">
        <f t="shared" si="81"/>
        <v>52.052706999999991</v>
      </c>
      <c r="E654" s="29">
        <v>65.23</v>
      </c>
      <c r="F654" s="17">
        <f t="shared" si="82"/>
        <v>19.569000000000003</v>
      </c>
      <c r="G654" s="17">
        <f t="shared" si="83"/>
        <v>71.621706999999986</v>
      </c>
      <c r="H654" s="16" t="s">
        <v>10</v>
      </c>
    </row>
    <row r="656" spans="1:8" ht="13.5" thickBot="1" x14ac:dyDescent="0.25"/>
    <row r="657" spans="1:8" ht="16.5" thickBot="1" x14ac:dyDescent="0.25">
      <c r="A657" s="144" t="s">
        <v>353</v>
      </c>
      <c r="B657" s="145"/>
      <c r="C657" s="145"/>
      <c r="D657" s="145"/>
      <c r="E657" s="145"/>
      <c r="F657" s="145"/>
      <c r="G657" s="145"/>
      <c r="H657" s="146"/>
    </row>
    <row r="658" spans="1:8" x14ac:dyDescent="0.2">
      <c r="A658" s="106" t="s">
        <v>0</v>
      </c>
      <c r="B658" s="107"/>
      <c r="C658" s="108">
        <v>43825</v>
      </c>
      <c r="D658" s="109"/>
      <c r="E658" s="110"/>
      <c r="F658" s="106" t="s">
        <v>354</v>
      </c>
      <c r="G658" s="107"/>
      <c r="H658" s="21" t="s">
        <v>385</v>
      </c>
    </row>
    <row r="659" spans="1:8" x14ac:dyDescent="0.2">
      <c r="A659" s="111" t="s">
        <v>1</v>
      </c>
      <c r="B659" s="112"/>
      <c r="C659" s="113">
        <v>30990</v>
      </c>
      <c r="D659" s="114"/>
      <c r="E659" s="115"/>
      <c r="F659" s="111" t="s">
        <v>356</v>
      </c>
      <c r="G659" s="112"/>
      <c r="H659" s="10" t="s">
        <v>344</v>
      </c>
    </row>
    <row r="660" spans="1:8" x14ac:dyDescent="0.2">
      <c r="A660" s="116" t="s">
        <v>2</v>
      </c>
      <c r="B660" s="117"/>
      <c r="C660" s="113" t="s">
        <v>357</v>
      </c>
      <c r="D660" s="114"/>
      <c r="E660" s="115"/>
      <c r="F660" s="111" t="s">
        <v>358</v>
      </c>
      <c r="G660" s="112"/>
      <c r="H660" s="10">
        <v>4</v>
      </c>
    </row>
    <row r="661" spans="1:8" ht="13.5" thickBot="1" x14ac:dyDescent="0.25">
      <c r="A661" s="118" t="s">
        <v>359</v>
      </c>
      <c r="B661" s="119"/>
      <c r="C661" s="120" t="s">
        <v>386</v>
      </c>
      <c r="D661" s="121"/>
      <c r="E661" s="122"/>
      <c r="F661" s="123" t="s">
        <v>361</v>
      </c>
      <c r="G661" s="124"/>
      <c r="H661" s="11">
        <v>1</v>
      </c>
    </row>
    <row r="662" spans="1:8" ht="13.5" thickBot="1" x14ac:dyDescent="0.25">
      <c r="A662" s="147" t="s">
        <v>362</v>
      </c>
      <c r="B662" s="148"/>
      <c r="C662" s="149" t="s">
        <v>387</v>
      </c>
      <c r="D662" s="150"/>
      <c r="E662" s="150"/>
      <c r="F662" s="150"/>
      <c r="G662" s="150"/>
      <c r="H662" s="26" t="s">
        <v>388</v>
      </c>
    </row>
    <row r="663" spans="1:8" ht="17.25" thickBot="1" x14ac:dyDescent="0.35">
      <c r="A663" s="129" t="s">
        <v>365</v>
      </c>
      <c r="B663" s="132" t="s">
        <v>3</v>
      </c>
      <c r="C663" s="135" t="s">
        <v>4</v>
      </c>
      <c r="D663" s="136"/>
      <c r="E663" s="136"/>
      <c r="F663" s="137"/>
      <c r="G663" s="138" t="s">
        <v>5</v>
      </c>
      <c r="H663" s="138" t="s">
        <v>6</v>
      </c>
    </row>
    <row r="664" spans="1:8" ht="13.5" thickBot="1" x14ac:dyDescent="0.25">
      <c r="A664" s="130"/>
      <c r="B664" s="133"/>
      <c r="C664" s="141" t="s">
        <v>7</v>
      </c>
      <c r="D664" s="142"/>
      <c r="E664" s="143" t="s">
        <v>366</v>
      </c>
      <c r="F664" s="142"/>
      <c r="G664" s="139"/>
      <c r="H664" s="139"/>
    </row>
    <row r="665" spans="1:8" ht="26.25" thickBot="1" x14ac:dyDescent="0.25">
      <c r="A665" s="131"/>
      <c r="B665" s="134"/>
      <c r="C665" s="23" t="s">
        <v>8</v>
      </c>
      <c r="D665" s="24" t="s">
        <v>367</v>
      </c>
      <c r="E665" s="25" t="s">
        <v>368</v>
      </c>
      <c r="F665" s="24" t="s">
        <v>369</v>
      </c>
      <c r="G665" s="140"/>
      <c r="H665" s="140"/>
    </row>
    <row r="666" spans="1:8" ht="18" customHeight="1" thickBot="1" x14ac:dyDescent="0.25">
      <c r="A666" s="18">
        <v>1</v>
      </c>
      <c r="B666" s="16" t="s">
        <v>389</v>
      </c>
      <c r="C666" s="19">
        <v>73.382000000000005</v>
      </c>
      <c r="D666" s="17">
        <f t="shared" ref="D666" si="84">C666*70/100</f>
        <v>51.367400000000004</v>
      </c>
      <c r="E666" s="19">
        <v>88.8</v>
      </c>
      <c r="F666" s="17">
        <f t="shared" ref="F666" si="85">E666*30/100</f>
        <v>26.64</v>
      </c>
      <c r="G666" s="17">
        <f t="shared" ref="G666" si="86">D666+F666</f>
        <v>78.007400000000004</v>
      </c>
      <c r="H666" s="16" t="s">
        <v>9</v>
      </c>
    </row>
    <row r="668" spans="1:8" ht="13.5" thickBot="1" x14ac:dyDescent="0.25"/>
    <row r="669" spans="1:8" ht="16.5" thickBot="1" x14ac:dyDescent="0.25">
      <c r="A669" s="144" t="s">
        <v>390</v>
      </c>
      <c r="B669" s="145"/>
      <c r="C669" s="145"/>
      <c r="D669" s="145"/>
      <c r="E669" s="145"/>
      <c r="F669" s="145"/>
      <c r="G669" s="145"/>
      <c r="H669" s="146"/>
    </row>
    <row r="670" spans="1:8" x14ac:dyDescent="0.2">
      <c r="A670" s="106" t="s">
        <v>0</v>
      </c>
      <c r="B670" s="107"/>
      <c r="C670" s="108">
        <v>43825</v>
      </c>
      <c r="D670" s="109"/>
      <c r="E670" s="110"/>
      <c r="F670" s="106" t="s">
        <v>354</v>
      </c>
      <c r="G670" s="107"/>
      <c r="H670" s="21" t="s">
        <v>391</v>
      </c>
    </row>
    <row r="671" spans="1:8" x14ac:dyDescent="0.2">
      <c r="A671" s="111" t="s">
        <v>1</v>
      </c>
      <c r="B671" s="112"/>
      <c r="C671" s="113">
        <v>30990</v>
      </c>
      <c r="D671" s="114"/>
      <c r="E671" s="115"/>
      <c r="F671" s="111" t="s">
        <v>356</v>
      </c>
      <c r="G671" s="112"/>
      <c r="H671" s="10" t="s">
        <v>344</v>
      </c>
    </row>
    <row r="672" spans="1:8" x14ac:dyDescent="0.2">
      <c r="A672" s="116" t="s">
        <v>2</v>
      </c>
      <c r="B672" s="117"/>
      <c r="C672" s="113" t="s">
        <v>392</v>
      </c>
      <c r="D672" s="114"/>
      <c r="E672" s="115"/>
      <c r="F672" s="111" t="s">
        <v>358</v>
      </c>
      <c r="G672" s="112"/>
      <c r="H672" s="10">
        <v>4</v>
      </c>
    </row>
    <row r="673" spans="1:8" ht="13.5" thickBot="1" x14ac:dyDescent="0.25">
      <c r="A673" s="118" t="s">
        <v>359</v>
      </c>
      <c r="B673" s="119"/>
      <c r="C673" s="120" t="s">
        <v>393</v>
      </c>
      <c r="D673" s="121"/>
      <c r="E673" s="122"/>
      <c r="F673" s="123" t="s">
        <v>361</v>
      </c>
      <c r="G673" s="124"/>
      <c r="H673" s="11">
        <v>1</v>
      </c>
    </row>
    <row r="674" spans="1:8" ht="13.5" thickBot="1" x14ac:dyDescent="0.25">
      <c r="A674" s="147" t="s">
        <v>362</v>
      </c>
      <c r="B674" s="148"/>
      <c r="C674" s="149" t="s">
        <v>394</v>
      </c>
      <c r="D674" s="150"/>
      <c r="E674" s="150"/>
      <c r="F674" s="150"/>
      <c r="G674" s="150"/>
      <c r="H674" s="26" t="s">
        <v>395</v>
      </c>
    </row>
    <row r="675" spans="1:8" ht="17.25" thickBot="1" x14ac:dyDescent="0.35">
      <c r="A675" s="129" t="s">
        <v>365</v>
      </c>
      <c r="B675" s="132" t="s">
        <v>3</v>
      </c>
      <c r="C675" s="135" t="s">
        <v>4</v>
      </c>
      <c r="D675" s="136"/>
      <c r="E675" s="136"/>
      <c r="F675" s="137"/>
      <c r="G675" s="138" t="s">
        <v>5</v>
      </c>
      <c r="H675" s="138" t="s">
        <v>6</v>
      </c>
    </row>
    <row r="676" spans="1:8" ht="13.5" thickBot="1" x14ac:dyDescent="0.25">
      <c r="A676" s="130"/>
      <c r="B676" s="133"/>
      <c r="C676" s="141" t="s">
        <v>7</v>
      </c>
      <c r="D676" s="142"/>
      <c r="E676" s="143" t="s">
        <v>366</v>
      </c>
      <c r="F676" s="142"/>
      <c r="G676" s="139"/>
      <c r="H676" s="139"/>
    </row>
    <row r="677" spans="1:8" ht="26.25" thickBot="1" x14ac:dyDescent="0.25">
      <c r="A677" s="131"/>
      <c r="B677" s="134"/>
      <c r="C677" s="23" t="s">
        <v>8</v>
      </c>
      <c r="D677" s="24" t="s">
        <v>367</v>
      </c>
      <c r="E677" s="25" t="s">
        <v>368</v>
      </c>
      <c r="F677" s="24" t="s">
        <v>369</v>
      </c>
      <c r="G677" s="140"/>
      <c r="H677" s="140"/>
    </row>
    <row r="678" spans="1:8" ht="18" customHeight="1" thickBot="1" x14ac:dyDescent="0.25">
      <c r="A678" s="18">
        <v>1</v>
      </c>
      <c r="B678" s="16" t="s">
        <v>396</v>
      </c>
      <c r="C678" s="19">
        <v>80.688999999999993</v>
      </c>
      <c r="D678" s="17">
        <f t="shared" ref="D678" si="87">C678*70/100</f>
        <v>56.482299999999995</v>
      </c>
      <c r="E678" s="19">
        <v>61.73</v>
      </c>
      <c r="F678" s="17">
        <f t="shared" ref="F678" si="88">E678*30/100</f>
        <v>18.518999999999998</v>
      </c>
      <c r="G678" s="17">
        <f t="shared" ref="G678" si="89">D678+F678</f>
        <v>75.001299999999986</v>
      </c>
      <c r="H678" s="16" t="s">
        <v>9</v>
      </c>
    </row>
    <row r="680" spans="1:8" ht="13.5" thickBot="1" x14ac:dyDescent="0.25"/>
    <row r="681" spans="1:8" ht="16.5" thickBot="1" x14ac:dyDescent="0.25">
      <c r="A681" s="144" t="s">
        <v>353</v>
      </c>
      <c r="B681" s="145"/>
      <c r="C681" s="145"/>
      <c r="D681" s="145"/>
      <c r="E681" s="145"/>
      <c r="F681" s="145"/>
      <c r="G681" s="145"/>
      <c r="H681" s="146"/>
    </row>
    <row r="682" spans="1:8" x14ac:dyDescent="0.2">
      <c r="A682" s="106" t="s">
        <v>0</v>
      </c>
      <c r="B682" s="107"/>
      <c r="C682" s="108">
        <v>43825</v>
      </c>
      <c r="D682" s="109"/>
      <c r="E682" s="110"/>
      <c r="F682" s="106" t="s">
        <v>354</v>
      </c>
      <c r="G682" s="107"/>
      <c r="H682" s="21" t="s">
        <v>397</v>
      </c>
    </row>
    <row r="683" spans="1:8" x14ac:dyDescent="0.2">
      <c r="A683" s="111" t="s">
        <v>1</v>
      </c>
      <c r="B683" s="112"/>
      <c r="C683" s="113">
        <v>30990</v>
      </c>
      <c r="D683" s="114"/>
      <c r="E683" s="115"/>
      <c r="F683" s="111" t="s">
        <v>356</v>
      </c>
      <c r="G683" s="112"/>
      <c r="H683" s="10" t="s">
        <v>344</v>
      </c>
    </row>
    <row r="684" spans="1:8" x14ac:dyDescent="0.2">
      <c r="A684" s="116" t="s">
        <v>2</v>
      </c>
      <c r="B684" s="117"/>
      <c r="C684" s="113" t="s">
        <v>392</v>
      </c>
      <c r="D684" s="114"/>
      <c r="E684" s="115"/>
      <c r="F684" s="111" t="s">
        <v>358</v>
      </c>
      <c r="G684" s="112"/>
      <c r="H684" s="10">
        <v>4</v>
      </c>
    </row>
    <row r="685" spans="1:8" ht="13.5" thickBot="1" x14ac:dyDescent="0.25">
      <c r="A685" s="118" t="s">
        <v>359</v>
      </c>
      <c r="B685" s="119"/>
      <c r="C685" s="120" t="s">
        <v>393</v>
      </c>
      <c r="D685" s="121"/>
      <c r="E685" s="122"/>
      <c r="F685" s="123" t="s">
        <v>361</v>
      </c>
      <c r="G685" s="124"/>
      <c r="H685" s="11">
        <v>1</v>
      </c>
    </row>
    <row r="686" spans="1:8" ht="13.5" thickBot="1" x14ac:dyDescent="0.25">
      <c r="A686" s="147" t="s">
        <v>362</v>
      </c>
      <c r="B686" s="148"/>
      <c r="C686" s="149" t="s">
        <v>398</v>
      </c>
      <c r="D686" s="150"/>
      <c r="E686" s="150"/>
      <c r="F686" s="150"/>
      <c r="G686" s="150"/>
      <c r="H686" s="26" t="s">
        <v>399</v>
      </c>
    </row>
    <row r="687" spans="1:8" ht="17.25" thickBot="1" x14ac:dyDescent="0.35">
      <c r="A687" s="129" t="s">
        <v>365</v>
      </c>
      <c r="B687" s="132" t="s">
        <v>3</v>
      </c>
      <c r="C687" s="135" t="s">
        <v>4</v>
      </c>
      <c r="D687" s="136"/>
      <c r="E687" s="136"/>
      <c r="F687" s="137"/>
      <c r="G687" s="138" t="s">
        <v>5</v>
      </c>
      <c r="H687" s="138" t="s">
        <v>6</v>
      </c>
    </row>
    <row r="688" spans="1:8" ht="13.5" thickBot="1" x14ac:dyDescent="0.25">
      <c r="A688" s="130"/>
      <c r="B688" s="133"/>
      <c r="C688" s="141" t="s">
        <v>7</v>
      </c>
      <c r="D688" s="142"/>
      <c r="E688" s="143" t="s">
        <v>366</v>
      </c>
      <c r="F688" s="142"/>
      <c r="G688" s="139"/>
      <c r="H688" s="139"/>
    </row>
    <row r="689" spans="1:8" ht="26.25" thickBot="1" x14ac:dyDescent="0.25">
      <c r="A689" s="131"/>
      <c r="B689" s="134"/>
      <c r="C689" s="23" t="s">
        <v>8</v>
      </c>
      <c r="D689" s="24" t="s">
        <v>367</v>
      </c>
      <c r="E689" s="25" t="s">
        <v>368</v>
      </c>
      <c r="F689" s="24" t="s">
        <v>369</v>
      </c>
      <c r="G689" s="140"/>
      <c r="H689" s="140"/>
    </row>
    <row r="690" spans="1:8" ht="18" customHeight="1" thickBot="1" x14ac:dyDescent="0.25">
      <c r="A690" s="18">
        <v>1</v>
      </c>
      <c r="B690" s="16" t="s">
        <v>400</v>
      </c>
      <c r="C690" s="19">
        <v>76.349999999999994</v>
      </c>
      <c r="D690" s="17">
        <f t="shared" ref="D690" si="90">C690*70/100</f>
        <v>53.445</v>
      </c>
      <c r="E690" s="19">
        <v>75.260000000000005</v>
      </c>
      <c r="F690" s="17">
        <f t="shared" ref="F690" si="91">E690*30/100</f>
        <v>22.578000000000003</v>
      </c>
      <c r="G690" s="17">
        <f t="shared" ref="G690" si="92">D690+F690</f>
        <v>76.022999999999996</v>
      </c>
      <c r="H690" s="16" t="s">
        <v>9</v>
      </c>
    </row>
    <row r="692" spans="1:8" ht="13.5" thickBot="1" x14ac:dyDescent="0.25"/>
    <row r="693" spans="1:8" ht="16.5" customHeight="1" thickBot="1" x14ac:dyDescent="0.25">
      <c r="A693" s="144" t="s">
        <v>390</v>
      </c>
      <c r="B693" s="145"/>
      <c r="C693" s="145"/>
      <c r="D693" s="145"/>
      <c r="E693" s="145"/>
      <c r="F693" s="145"/>
      <c r="G693" s="145"/>
      <c r="H693" s="146"/>
    </row>
    <row r="694" spans="1:8" ht="12.75" customHeight="1" x14ac:dyDescent="0.2">
      <c r="A694" s="106" t="s">
        <v>0</v>
      </c>
      <c r="B694" s="107"/>
      <c r="C694" s="108">
        <v>43825</v>
      </c>
      <c r="D694" s="109"/>
      <c r="E694" s="110"/>
      <c r="F694" s="106" t="s">
        <v>354</v>
      </c>
      <c r="G694" s="107"/>
      <c r="H694" s="21" t="s">
        <v>896</v>
      </c>
    </row>
    <row r="695" spans="1:8" ht="12.75" customHeight="1" x14ac:dyDescent="0.2">
      <c r="A695" s="111" t="s">
        <v>1</v>
      </c>
      <c r="B695" s="112"/>
      <c r="C695" s="113">
        <v>30990</v>
      </c>
      <c r="D695" s="114"/>
      <c r="E695" s="115"/>
      <c r="F695" s="111" t="s">
        <v>356</v>
      </c>
      <c r="G695" s="112"/>
      <c r="H695" s="10" t="s">
        <v>344</v>
      </c>
    </row>
    <row r="696" spans="1:8" ht="12.75" customHeight="1" x14ac:dyDescent="0.2">
      <c r="A696" s="116" t="s">
        <v>2</v>
      </c>
      <c r="B696" s="117"/>
      <c r="C696" s="113" t="s">
        <v>392</v>
      </c>
      <c r="D696" s="114"/>
      <c r="E696" s="115"/>
      <c r="F696" s="111" t="s">
        <v>358</v>
      </c>
      <c r="G696" s="112"/>
      <c r="H696" s="10">
        <v>4</v>
      </c>
    </row>
    <row r="697" spans="1:8" ht="13.5" customHeight="1" thickBot="1" x14ac:dyDescent="0.25">
      <c r="A697" s="118" t="s">
        <v>359</v>
      </c>
      <c r="B697" s="119"/>
      <c r="C697" s="120" t="s">
        <v>393</v>
      </c>
      <c r="D697" s="121"/>
      <c r="E697" s="122"/>
      <c r="F697" s="123" t="s">
        <v>361</v>
      </c>
      <c r="G697" s="124"/>
      <c r="H697" s="11">
        <v>1</v>
      </c>
    </row>
    <row r="698" spans="1:8" ht="13.5" customHeight="1" thickBot="1" x14ac:dyDescent="0.25">
      <c r="A698" s="147" t="s">
        <v>362</v>
      </c>
      <c r="B698" s="148"/>
      <c r="C698" s="149" t="s">
        <v>897</v>
      </c>
      <c r="D698" s="150"/>
      <c r="E698" s="150"/>
      <c r="F698" s="150"/>
      <c r="G698" s="150"/>
      <c r="H698" s="26" t="s">
        <v>898</v>
      </c>
    </row>
    <row r="699" spans="1:8" ht="21.75" customHeight="1" thickBot="1" x14ac:dyDescent="0.25">
      <c r="A699" s="42" t="s">
        <v>899</v>
      </c>
      <c r="B699" s="43"/>
      <c r="C699" s="43"/>
      <c r="D699" s="43"/>
      <c r="E699" s="43"/>
      <c r="F699" s="43"/>
      <c r="G699" s="43"/>
      <c r="H699" s="44"/>
    </row>
    <row r="701" spans="1:8" ht="13.5" thickBot="1" x14ac:dyDescent="0.25"/>
    <row r="702" spans="1:8" ht="16.5" thickBot="1" x14ac:dyDescent="0.25">
      <c r="A702" s="144" t="s">
        <v>353</v>
      </c>
      <c r="B702" s="145"/>
      <c r="C702" s="145"/>
      <c r="D702" s="145"/>
      <c r="E702" s="145"/>
      <c r="F702" s="145"/>
      <c r="G702" s="145"/>
      <c r="H702" s="146"/>
    </row>
    <row r="703" spans="1:8" x14ac:dyDescent="0.2">
      <c r="A703" s="106" t="s">
        <v>0</v>
      </c>
      <c r="B703" s="107"/>
      <c r="C703" s="108">
        <v>43825</v>
      </c>
      <c r="D703" s="109"/>
      <c r="E703" s="110"/>
      <c r="F703" s="106" t="s">
        <v>354</v>
      </c>
      <c r="G703" s="107"/>
      <c r="H703" s="21" t="s">
        <v>406</v>
      </c>
    </row>
    <row r="704" spans="1:8" x14ac:dyDescent="0.2">
      <c r="A704" s="111" t="s">
        <v>1</v>
      </c>
      <c r="B704" s="112"/>
      <c r="C704" s="113">
        <v>30990</v>
      </c>
      <c r="D704" s="114"/>
      <c r="E704" s="115"/>
      <c r="F704" s="111" t="s">
        <v>356</v>
      </c>
      <c r="G704" s="112"/>
      <c r="H704" s="10" t="s">
        <v>344</v>
      </c>
    </row>
    <row r="705" spans="1:8" x14ac:dyDescent="0.2">
      <c r="A705" s="116" t="s">
        <v>2</v>
      </c>
      <c r="B705" s="117"/>
      <c r="C705" s="113" t="s">
        <v>392</v>
      </c>
      <c r="D705" s="114"/>
      <c r="E705" s="115"/>
      <c r="F705" s="111" t="s">
        <v>358</v>
      </c>
      <c r="G705" s="112"/>
      <c r="H705" s="10">
        <v>4</v>
      </c>
    </row>
    <row r="706" spans="1:8" ht="13.5" thickBot="1" x14ac:dyDescent="0.25">
      <c r="A706" s="118" t="s">
        <v>359</v>
      </c>
      <c r="B706" s="119"/>
      <c r="C706" s="120" t="s">
        <v>393</v>
      </c>
      <c r="D706" s="121"/>
      <c r="E706" s="122"/>
      <c r="F706" s="123" t="s">
        <v>361</v>
      </c>
      <c r="G706" s="124"/>
      <c r="H706" s="11">
        <v>1</v>
      </c>
    </row>
    <row r="707" spans="1:8" ht="13.5" thickBot="1" x14ac:dyDescent="0.25">
      <c r="A707" s="147" t="s">
        <v>362</v>
      </c>
      <c r="B707" s="148"/>
      <c r="C707" s="149" t="s">
        <v>407</v>
      </c>
      <c r="D707" s="150"/>
      <c r="E707" s="150"/>
      <c r="F707" s="150"/>
      <c r="G707" s="150"/>
      <c r="H707" s="26" t="s">
        <v>408</v>
      </c>
    </row>
    <row r="708" spans="1:8" ht="17.25" thickBot="1" x14ac:dyDescent="0.35">
      <c r="A708" s="129" t="s">
        <v>365</v>
      </c>
      <c r="B708" s="132" t="s">
        <v>3</v>
      </c>
      <c r="C708" s="135" t="s">
        <v>4</v>
      </c>
      <c r="D708" s="136"/>
      <c r="E708" s="136"/>
      <c r="F708" s="137"/>
      <c r="G708" s="138" t="s">
        <v>5</v>
      </c>
      <c r="H708" s="138" t="s">
        <v>6</v>
      </c>
    </row>
    <row r="709" spans="1:8" ht="13.5" thickBot="1" x14ac:dyDescent="0.25">
      <c r="A709" s="130"/>
      <c r="B709" s="133"/>
      <c r="C709" s="141" t="s">
        <v>7</v>
      </c>
      <c r="D709" s="142"/>
      <c r="E709" s="143" t="s">
        <v>366</v>
      </c>
      <c r="F709" s="142"/>
      <c r="G709" s="139"/>
      <c r="H709" s="139"/>
    </row>
    <row r="710" spans="1:8" ht="26.25" thickBot="1" x14ac:dyDescent="0.25">
      <c r="A710" s="131"/>
      <c r="B710" s="134"/>
      <c r="C710" s="23" t="s">
        <v>8</v>
      </c>
      <c r="D710" s="24" t="s">
        <v>367</v>
      </c>
      <c r="E710" s="25" t="s">
        <v>368</v>
      </c>
      <c r="F710" s="24" t="s">
        <v>369</v>
      </c>
      <c r="G710" s="140"/>
      <c r="H710" s="140"/>
    </row>
    <row r="711" spans="1:8" ht="18" customHeight="1" thickBot="1" x14ac:dyDescent="0.25">
      <c r="A711" s="18">
        <v>1</v>
      </c>
      <c r="B711" s="27" t="s">
        <v>409</v>
      </c>
      <c r="C711" s="28">
        <v>81.715999999999994</v>
      </c>
      <c r="D711" s="17">
        <f>C711*70/100</f>
        <v>57.2012</v>
      </c>
      <c r="E711" s="29">
        <v>83.43</v>
      </c>
      <c r="F711" s="17">
        <f>E711*30/100</f>
        <v>25.029</v>
      </c>
      <c r="G711" s="17">
        <f>D711+F711</f>
        <v>82.230199999999996</v>
      </c>
      <c r="H711" s="16" t="s">
        <v>9</v>
      </c>
    </row>
    <row r="712" spans="1:8" ht="18" customHeight="1" thickBot="1" x14ac:dyDescent="0.25">
      <c r="A712" s="18">
        <v>2</v>
      </c>
      <c r="B712" s="27" t="s">
        <v>410</v>
      </c>
      <c r="C712" s="28">
        <v>79.445999999999998</v>
      </c>
      <c r="D712" s="17">
        <f>C712*70/100</f>
        <v>55.612200000000001</v>
      </c>
      <c r="E712" s="29">
        <v>85.3</v>
      </c>
      <c r="F712" s="17">
        <f>E712*30/100</f>
        <v>25.59</v>
      </c>
      <c r="G712" s="17">
        <f>D712+F712</f>
        <v>81.202200000000005</v>
      </c>
      <c r="H712" s="16" t="s">
        <v>9</v>
      </c>
    </row>
    <row r="713" spans="1:8" ht="18" customHeight="1" thickBot="1" x14ac:dyDescent="0.25">
      <c r="A713" s="18">
        <v>3</v>
      </c>
      <c r="B713" s="27" t="s">
        <v>411</v>
      </c>
      <c r="C713" s="28">
        <v>73.63</v>
      </c>
      <c r="D713" s="17">
        <f>C713*70/100</f>
        <v>51.540999999999997</v>
      </c>
      <c r="E713" s="29">
        <v>85.53</v>
      </c>
      <c r="F713" s="17">
        <f>E713*30/100</f>
        <v>25.659000000000002</v>
      </c>
      <c r="G713" s="17">
        <f>D713+F713</f>
        <v>77.2</v>
      </c>
      <c r="H713" s="16" t="s">
        <v>9</v>
      </c>
    </row>
    <row r="714" spans="1:8" ht="18" customHeight="1" thickBot="1" x14ac:dyDescent="0.25">
      <c r="A714" s="18">
        <v>4</v>
      </c>
      <c r="B714" s="27" t="s">
        <v>412</v>
      </c>
      <c r="C714" s="28">
        <v>71.382999999999996</v>
      </c>
      <c r="D714" s="17">
        <f>C714*70/100</f>
        <v>49.968099999999993</v>
      </c>
      <c r="E714" s="29">
        <v>82.5</v>
      </c>
      <c r="F714" s="17">
        <f>E714*30/100</f>
        <v>24.75</v>
      </c>
      <c r="G714" s="17">
        <f>D714+F714</f>
        <v>74.718099999999993</v>
      </c>
      <c r="H714" s="16" t="s">
        <v>9</v>
      </c>
    </row>
    <row r="715" spans="1:8" ht="18" customHeight="1" thickBot="1" x14ac:dyDescent="0.25">
      <c r="A715" s="18">
        <v>5</v>
      </c>
      <c r="B715" s="27" t="s">
        <v>413</v>
      </c>
      <c r="C715" s="28">
        <v>73.31</v>
      </c>
      <c r="D715" s="17">
        <f>C715*70/100</f>
        <v>51.317</v>
      </c>
      <c r="E715" s="29">
        <v>60.33</v>
      </c>
      <c r="F715" s="17">
        <f>E715*30/100</f>
        <v>18.099</v>
      </c>
      <c r="G715" s="17">
        <f>D715+F715</f>
        <v>69.415999999999997</v>
      </c>
      <c r="H715" s="16" t="s">
        <v>9</v>
      </c>
    </row>
    <row r="717" spans="1:8" ht="13.5" thickBot="1" x14ac:dyDescent="0.25"/>
    <row r="718" spans="1:8" ht="16.5" thickBot="1" x14ac:dyDescent="0.25">
      <c r="A718" s="144" t="s">
        <v>353</v>
      </c>
      <c r="B718" s="145"/>
      <c r="C718" s="145"/>
      <c r="D718" s="145"/>
      <c r="E718" s="145"/>
      <c r="F718" s="145"/>
      <c r="G718" s="145"/>
      <c r="H718" s="146"/>
    </row>
    <row r="719" spans="1:8" x14ac:dyDescent="0.2">
      <c r="A719" s="106" t="s">
        <v>0</v>
      </c>
      <c r="B719" s="107"/>
      <c r="C719" s="108">
        <v>43825</v>
      </c>
      <c r="D719" s="109"/>
      <c r="E719" s="110"/>
      <c r="F719" s="106" t="s">
        <v>354</v>
      </c>
      <c r="G719" s="107"/>
      <c r="H719" s="21" t="s">
        <v>414</v>
      </c>
    </row>
    <row r="720" spans="1:8" x14ac:dyDescent="0.2">
      <c r="A720" s="111" t="s">
        <v>1</v>
      </c>
      <c r="B720" s="112"/>
      <c r="C720" s="113">
        <v>30990</v>
      </c>
      <c r="D720" s="114"/>
      <c r="E720" s="115"/>
      <c r="F720" s="111" t="s">
        <v>356</v>
      </c>
      <c r="G720" s="112"/>
      <c r="H720" s="10" t="s">
        <v>344</v>
      </c>
    </row>
    <row r="721" spans="1:8" x14ac:dyDescent="0.2">
      <c r="A721" s="116" t="s">
        <v>2</v>
      </c>
      <c r="B721" s="117"/>
      <c r="C721" s="113" t="s">
        <v>392</v>
      </c>
      <c r="D721" s="114"/>
      <c r="E721" s="115"/>
      <c r="F721" s="111" t="s">
        <v>358</v>
      </c>
      <c r="G721" s="112"/>
      <c r="H721" s="10">
        <v>4</v>
      </c>
    </row>
    <row r="722" spans="1:8" ht="13.5" thickBot="1" x14ac:dyDescent="0.25">
      <c r="A722" s="118" t="s">
        <v>359</v>
      </c>
      <c r="B722" s="119"/>
      <c r="C722" s="120" t="s">
        <v>415</v>
      </c>
      <c r="D722" s="121"/>
      <c r="E722" s="122"/>
      <c r="F722" s="123" t="s">
        <v>361</v>
      </c>
      <c r="G722" s="124"/>
      <c r="H722" s="11">
        <v>1</v>
      </c>
    </row>
    <row r="723" spans="1:8" ht="13.5" thickBot="1" x14ac:dyDescent="0.25">
      <c r="A723" s="147" t="s">
        <v>362</v>
      </c>
      <c r="B723" s="148"/>
      <c r="C723" s="149" t="s">
        <v>416</v>
      </c>
      <c r="D723" s="150"/>
      <c r="E723" s="150"/>
      <c r="F723" s="150"/>
      <c r="G723" s="150"/>
      <c r="H723" s="26" t="s">
        <v>417</v>
      </c>
    </row>
    <row r="724" spans="1:8" ht="17.25" thickBot="1" x14ac:dyDescent="0.35">
      <c r="A724" s="129" t="s">
        <v>365</v>
      </c>
      <c r="B724" s="132" t="s">
        <v>3</v>
      </c>
      <c r="C724" s="135" t="s">
        <v>4</v>
      </c>
      <c r="D724" s="136"/>
      <c r="E724" s="136"/>
      <c r="F724" s="137"/>
      <c r="G724" s="138" t="s">
        <v>5</v>
      </c>
      <c r="H724" s="138" t="s">
        <v>6</v>
      </c>
    </row>
    <row r="725" spans="1:8" ht="13.5" thickBot="1" x14ac:dyDescent="0.25">
      <c r="A725" s="130"/>
      <c r="B725" s="133"/>
      <c r="C725" s="141" t="s">
        <v>7</v>
      </c>
      <c r="D725" s="142"/>
      <c r="E725" s="143" t="s">
        <v>366</v>
      </c>
      <c r="F725" s="142"/>
      <c r="G725" s="139"/>
      <c r="H725" s="139"/>
    </row>
    <row r="726" spans="1:8" ht="26.25" thickBot="1" x14ac:dyDescent="0.25">
      <c r="A726" s="131"/>
      <c r="B726" s="134"/>
      <c r="C726" s="23" t="s">
        <v>8</v>
      </c>
      <c r="D726" s="24" t="s">
        <v>367</v>
      </c>
      <c r="E726" s="25" t="s">
        <v>368</v>
      </c>
      <c r="F726" s="24" t="s">
        <v>369</v>
      </c>
      <c r="G726" s="140"/>
      <c r="H726" s="140"/>
    </row>
    <row r="727" spans="1:8" ht="18" customHeight="1" thickBot="1" x14ac:dyDescent="0.25">
      <c r="A727" s="18">
        <v>1</v>
      </c>
      <c r="B727" s="27" t="s">
        <v>418</v>
      </c>
      <c r="C727" s="28">
        <v>95.093000000000004</v>
      </c>
      <c r="D727" s="17">
        <f t="shared" ref="D727:D733" si="93">C727*70/100</f>
        <v>66.565100000000001</v>
      </c>
      <c r="E727" s="29">
        <v>77.92</v>
      </c>
      <c r="F727" s="17">
        <f t="shared" ref="F727:F733" si="94">E727*30/100</f>
        <v>23.375999999999998</v>
      </c>
      <c r="G727" s="17">
        <f t="shared" ref="G727:G733" si="95">D727+F727</f>
        <v>89.941100000000006</v>
      </c>
      <c r="H727" s="16" t="s">
        <v>10</v>
      </c>
    </row>
    <row r="728" spans="1:8" ht="18" customHeight="1" thickBot="1" x14ac:dyDescent="0.25">
      <c r="A728" s="18">
        <v>2</v>
      </c>
      <c r="B728" s="27" t="s">
        <v>419</v>
      </c>
      <c r="C728" s="28">
        <v>87.59</v>
      </c>
      <c r="D728" s="17">
        <f t="shared" si="93"/>
        <v>61.313000000000002</v>
      </c>
      <c r="E728" s="29">
        <v>88.8</v>
      </c>
      <c r="F728" s="17">
        <f t="shared" si="94"/>
        <v>26.64</v>
      </c>
      <c r="G728" s="17">
        <f t="shared" si="95"/>
        <v>87.953000000000003</v>
      </c>
      <c r="H728" s="16" t="s">
        <v>10</v>
      </c>
    </row>
    <row r="729" spans="1:8" ht="18" customHeight="1" thickBot="1" x14ac:dyDescent="0.25">
      <c r="A729" s="18">
        <v>3</v>
      </c>
      <c r="B729" s="27" t="s">
        <v>420</v>
      </c>
      <c r="C729" s="28">
        <v>83.989000000000004</v>
      </c>
      <c r="D729" s="17">
        <f t="shared" si="93"/>
        <v>58.792300000000004</v>
      </c>
      <c r="E729" s="29">
        <v>82.96</v>
      </c>
      <c r="F729" s="17">
        <f t="shared" si="94"/>
        <v>24.887999999999998</v>
      </c>
      <c r="G729" s="17">
        <f t="shared" si="95"/>
        <v>83.680300000000003</v>
      </c>
      <c r="H729" s="16" t="s">
        <v>10</v>
      </c>
    </row>
    <row r="730" spans="1:8" ht="18" customHeight="1" thickBot="1" x14ac:dyDescent="0.25">
      <c r="A730" s="18">
        <v>4</v>
      </c>
      <c r="B730" s="27" t="s">
        <v>421</v>
      </c>
      <c r="C730" s="28">
        <v>81.188000000000002</v>
      </c>
      <c r="D730" s="17">
        <f t="shared" si="93"/>
        <v>56.831600000000002</v>
      </c>
      <c r="E730" s="29">
        <v>76.97</v>
      </c>
      <c r="F730" s="17">
        <f t="shared" si="94"/>
        <v>23.090999999999998</v>
      </c>
      <c r="G730" s="17">
        <f t="shared" si="95"/>
        <v>79.922600000000003</v>
      </c>
      <c r="H730" s="16" t="s">
        <v>10</v>
      </c>
    </row>
    <row r="731" spans="1:8" ht="18" customHeight="1" thickBot="1" x14ac:dyDescent="0.25">
      <c r="A731" s="18">
        <v>5</v>
      </c>
      <c r="B731" s="27" t="s">
        <v>422</v>
      </c>
      <c r="C731" s="28">
        <v>86.501000000000005</v>
      </c>
      <c r="D731" s="17">
        <f t="shared" si="93"/>
        <v>60.550700000000006</v>
      </c>
      <c r="E731" s="29">
        <v>63.6</v>
      </c>
      <c r="F731" s="17">
        <f t="shared" si="94"/>
        <v>19.079999999999998</v>
      </c>
      <c r="G731" s="17">
        <f t="shared" si="95"/>
        <v>79.630700000000004</v>
      </c>
      <c r="H731" s="16" t="s">
        <v>10</v>
      </c>
    </row>
    <row r="732" spans="1:8" ht="18" customHeight="1" thickBot="1" x14ac:dyDescent="0.25">
      <c r="A732" s="18">
        <v>6</v>
      </c>
      <c r="B732" s="27" t="s">
        <v>423</v>
      </c>
      <c r="C732" s="28">
        <v>79.444999999999993</v>
      </c>
      <c r="D732" s="17">
        <f t="shared" si="93"/>
        <v>55.611499999999999</v>
      </c>
      <c r="E732" s="29">
        <v>74.099999999999994</v>
      </c>
      <c r="F732" s="17">
        <f t="shared" si="94"/>
        <v>22.23</v>
      </c>
      <c r="G732" s="17">
        <f t="shared" si="95"/>
        <v>77.841499999999996</v>
      </c>
      <c r="H732" s="16" t="s">
        <v>10</v>
      </c>
    </row>
    <row r="733" spans="1:8" ht="18" customHeight="1" thickBot="1" x14ac:dyDescent="0.25">
      <c r="A733" s="18">
        <v>7</v>
      </c>
      <c r="B733" s="27" t="s">
        <v>424</v>
      </c>
      <c r="C733" s="28">
        <v>73.983999999999995</v>
      </c>
      <c r="D733" s="17">
        <f t="shared" si="93"/>
        <v>51.788799999999995</v>
      </c>
      <c r="E733" s="29">
        <v>64.760000000000005</v>
      </c>
      <c r="F733" s="17">
        <f t="shared" si="94"/>
        <v>19.428000000000001</v>
      </c>
      <c r="G733" s="17">
        <f t="shared" si="95"/>
        <v>71.216799999999992</v>
      </c>
      <c r="H733" s="16" t="s">
        <v>10</v>
      </c>
    </row>
    <row r="735" spans="1:8" ht="13.5" thickBot="1" x14ac:dyDescent="0.25"/>
    <row r="736" spans="1:8" ht="16.5" thickBot="1" x14ac:dyDescent="0.25">
      <c r="A736" s="144" t="s">
        <v>353</v>
      </c>
      <c r="B736" s="145"/>
      <c r="C736" s="145"/>
      <c r="D736" s="145"/>
      <c r="E736" s="145"/>
      <c r="F736" s="145"/>
      <c r="G736" s="145"/>
      <c r="H736" s="146"/>
    </row>
    <row r="737" spans="1:8" x14ac:dyDescent="0.2">
      <c r="A737" s="106" t="s">
        <v>0</v>
      </c>
      <c r="B737" s="107"/>
      <c r="C737" s="108">
        <v>43825</v>
      </c>
      <c r="D737" s="109"/>
      <c r="E737" s="110"/>
      <c r="F737" s="106" t="s">
        <v>354</v>
      </c>
      <c r="G737" s="107"/>
      <c r="H737" s="21" t="s">
        <v>425</v>
      </c>
    </row>
    <row r="738" spans="1:8" x14ac:dyDescent="0.2">
      <c r="A738" s="111" t="s">
        <v>1</v>
      </c>
      <c r="B738" s="112"/>
      <c r="C738" s="113">
        <v>30990</v>
      </c>
      <c r="D738" s="114"/>
      <c r="E738" s="115"/>
      <c r="F738" s="111" t="s">
        <v>356</v>
      </c>
      <c r="G738" s="112"/>
      <c r="H738" s="10" t="s">
        <v>344</v>
      </c>
    </row>
    <row r="739" spans="1:8" x14ac:dyDescent="0.2">
      <c r="A739" s="116" t="s">
        <v>2</v>
      </c>
      <c r="B739" s="117"/>
      <c r="C739" s="113" t="s">
        <v>426</v>
      </c>
      <c r="D739" s="114"/>
      <c r="E739" s="115"/>
      <c r="F739" s="111" t="s">
        <v>358</v>
      </c>
      <c r="G739" s="112"/>
      <c r="H739" s="10">
        <v>6</v>
      </c>
    </row>
    <row r="740" spans="1:8" ht="13.5" thickBot="1" x14ac:dyDescent="0.25">
      <c r="A740" s="118" t="s">
        <v>359</v>
      </c>
      <c r="B740" s="119"/>
      <c r="C740" s="120" t="s">
        <v>427</v>
      </c>
      <c r="D740" s="121"/>
      <c r="E740" s="122"/>
      <c r="F740" s="123" t="s">
        <v>361</v>
      </c>
      <c r="G740" s="124"/>
      <c r="H740" s="11">
        <v>1</v>
      </c>
    </row>
    <row r="741" spans="1:8" ht="13.5" thickBot="1" x14ac:dyDescent="0.25">
      <c r="A741" s="147" t="s">
        <v>362</v>
      </c>
      <c r="B741" s="148"/>
      <c r="C741" s="149" t="s">
        <v>428</v>
      </c>
      <c r="D741" s="150"/>
      <c r="E741" s="150"/>
      <c r="F741" s="150"/>
      <c r="G741" s="150"/>
      <c r="H741" s="26" t="s">
        <v>429</v>
      </c>
    </row>
    <row r="742" spans="1:8" ht="17.25" thickBot="1" x14ac:dyDescent="0.35">
      <c r="A742" s="129" t="s">
        <v>365</v>
      </c>
      <c r="B742" s="132" t="s">
        <v>3</v>
      </c>
      <c r="C742" s="135" t="s">
        <v>4</v>
      </c>
      <c r="D742" s="136"/>
      <c r="E742" s="136"/>
      <c r="F742" s="137"/>
      <c r="G742" s="138" t="s">
        <v>5</v>
      </c>
      <c r="H742" s="138" t="s">
        <v>6</v>
      </c>
    </row>
    <row r="743" spans="1:8" ht="13.5" thickBot="1" x14ac:dyDescent="0.25">
      <c r="A743" s="130"/>
      <c r="B743" s="133"/>
      <c r="C743" s="141" t="s">
        <v>7</v>
      </c>
      <c r="D743" s="142"/>
      <c r="E743" s="143" t="s">
        <v>366</v>
      </c>
      <c r="F743" s="142"/>
      <c r="G743" s="139"/>
      <c r="H743" s="139"/>
    </row>
    <row r="744" spans="1:8" ht="26.25" thickBot="1" x14ac:dyDescent="0.25">
      <c r="A744" s="131"/>
      <c r="B744" s="134"/>
      <c r="C744" s="23" t="s">
        <v>8</v>
      </c>
      <c r="D744" s="24" t="s">
        <v>367</v>
      </c>
      <c r="E744" s="25" t="s">
        <v>368</v>
      </c>
      <c r="F744" s="24" t="s">
        <v>369</v>
      </c>
      <c r="G744" s="140"/>
      <c r="H744" s="140"/>
    </row>
    <row r="745" spans="1:8" ht="18" customHeight="1" thickBot="1" x14ac:dyDescent="0.25">
      <c r="A745" s="18">
        <v>1</v>
      </c>
      <c r="B745" s="27" t="s">
        <v>430</v>
      </c>
      <c r="C745" s="28">
        <v>73.096000000000004</v>
      </c>
      <c r="D745" s="17">
        <f>C745*70/100</f>
        <v>51.167200000000001</v>
      </c>
      <c r="E745" s="29">
        <v>61.79</v>
      </c>
      <c r="F745" s="17">
        <f>E745*30/100</f>
        <v>18.536999999999999</v>
      </c>
      <c r="G745" s="17">
        <f>D745+F745</f>
        <v>69.7042</v>
      </c>
      <c r="H745" s="16" t="s">
        <v>9</v>
      </c>
    </row>
    <row r="746" spans="1:8" ht="18" customHeight="1" thickBot="1" x14ac:dyDescent="0.25">
      <c r="A746" s="18">
        <v>2</v>
      </c>
      <c r="B746" s="27" t="s">
        <v>431</v>
      </c>
      <c r="C746" s="28">
        <v>70.835999999999999</v>
      </c>
      <c r="D746" s="17">
        <f>C746*70/100</f>
        <v>49.585199999999993</v>
      </c>
      <c r="E746" s="29">
        <v>56.03</v>
      </c>
      <c r="F746" s="17">
        <f>E746*30/100</f>
        <v>16.809000000000001</v>
      </c>
      <c r="G746" s="17">
        <f>D746+F746</f>
        <v>66.394199999999998</v>
      </c>
      <c r="H746" s="16" t="s">
        <v>9</v>
      </c>
    </row>
    <row r="747" spans="1:8" ht="18" customHeight="1" thickBot="1" x14ac:dyDescent="0.25">
      <c r="A747" s="18">
        <v>3</v>
      </c>
      <c r="B747" s="27" t="s">
        <v>432</v>
      </c>
      <c r="C747" s="28">
        <v>70</v>
      </c>
      <c r="D747" s="17">
        <f>C747*70/100</f>
        <v>49</v>
      </c>
      <c r="E747" s="29">
        <v>53.1</v>
      </c>
      <c r="F747" s="17">
        <f>E747*30/100</f>
        <v>15.93</v>
      </c>
      <c r="G747" s="17">
        <f>D747+F747</f>
        <v>64.930000000000007</v>
      </c>
      <c r="H747" s="16" t="s">
        <v>9</v>
      </c>
    </row>
    <row r="749" spans="1:8" ht="13.5" thickBot="1" x14ac:dyDescent="0.25"/>
    <row r="750" spans="1:8" ht="16.5" thickBot="1" x14ac:dyDescent="0.25">
      <c r="A750" s="144" t="s">
        <v>353</v>
      </c>
      <c r="B750" s="145"/>
      <c r="C750" s="145"/>
      <c r="D750" s="145"/>
      <c r="E750" s="145"/>
      <c r="F750" s="145"/>
      <c r="G750" s="145"/>
      <c r="H750" s="146"/>
    </row>
    <row r="751" spans="1:8" x14ac:dyDescent="0.2">
      <c r="A751" s="106" t="s">
        <v>0</v>
      </c>
      <c r="B751" s="107"/>
      <c r="C751" s="108">
        <v>43825</v>
      </c>
      <c r="D751" s="109"/>
      <c r="E751" s="110"/>
      <c r="F751" s="106" t="s">
        <v>354</v>
      </c>
      <c r="G751" s="107"/>
      <c r="H751" s="21" t="s">
        <v>425</v>
      </c>
    </row>
    <row r="752" spans="1:8" x14ac:dyDescent="0.2">
      <c r="A752" s="111" t="s">
        <v>1</v>
      </c>
      <c r="B752" s="112"/>
      <c r="C752" s="113">
        <v>30990</v>
      </c>
      <c r="D752" s="114"/>
      <c r="E752" s="115"/>
      <c r="F752" s="111" t="s">
        <v>356</v>
      </c>
      <c r="G752" s="112"/>
      <c r="H752" s="10" t="s">
        <v>344</v>
      </c>
    </row>
    <row r="753" spans="1:8" x14ac:dyDescent="0.2">
      <c r="A753" s="116" t="s">
        <v>2</v>
      </c>
      <c r="B753" s="117"/>
      <c r="C753" s="113" t="s">
        <v>426</v>
      </c>
      <c r="D753" s="114"/>
      <c r="E753" s="115"/>
      <c r="F753" s="111" t="s">
        <v>358</v>
      </c>
      <c r="G753" s="112"/>
      <c r="H753" s="10">
        <v>6</v>
      </c>
    </row>
    <row r="754" spans="1:8" ht="13.5" thickBot="1" x14ac:dyDescent="0.25">
      <c r="A754" s="118" t="s">
        <v>359</v>
      </c>
      <c r="B754" s="119"/>
      <c r="C754" s="120" t="s">
        <v>427</v>
      </c>
      <c r="D754" s="121"/>
      <c r="E754" s="122"/>
      <c r="F754" s="123" t="s">
        <v>361</v>
      </c>
      <c r="G754" s="124"/>
      <c r="H754" s="11">
        <v>1</v>
      </c>
    </row>
    <row r="755" spans="1:8" ht="13.5" thickBot="1" x14ac:dyDescent="0.25">
      <c r="A755" s="147" t="s">
        <v>362</v>
      </c>
      <c r="B755" s="148"/>
      <c r="C755" s="149" t="s">
        <v>433</v>
      </c>
      <c r="D755" s="150"/>
      <c r="E755" s="150"/>
      <c r="F755" s="150"/>
      <c r="G755" s="150"/>
      <c r="H755" s="26" t="s">
        <v>434</v>
      </c>
    </row>
    <row r="756" spans="1:8" ht="17.25" thickBot="1" x14ac:dyDescent="0.35">
      <c r="A756" s="129" t="s">
        <v>365</v>
      </c>
      <c r="B756" s="132" t="s">
        <v>3</v>
      </c>
      <c r="C756" s="135" t="s">
        <v>4</v>
      </c>
      <c r="D756" s="136"/>
      <c r="E756" s="136"/>
      <c r="F756" s="137"/>
      <c r="G756" s="138" t="s">
        <v>5</v>
      </c>
      <c r="H756" s="138" t="s">
        <v>6</v>
      </c>
    </row>
    <row r="757" spans="1:8" ht="13.5" thickBot="1" x14ac:dyDescent="0.25">
      <c r="A757" s="130"/>
      <c r="B757" s="133"/>
      <c r="C757" s="141" t="s">
        <v>7</v>
      </c>
      <c r="D757" s="142"/>
      <c r="E757" s="143" t="s">
        <v>366</v>
      </c>
      <c r="F757" s="142"/>
      <c r="G757" s="139"/>
      <c r="H757" s="139"/>
    </row>
    <row r="758" spans="1:8" ht="26.25" thickBot="1" x14ac:dyDescent="0.25">
      <c r="A758" s="131"/>
      <c r="B758" s="134"/>
      <c r="C758" s="23" t="s">
        <v>8</v>
      </c>
      <c r="D758" s="24" t="s">
        <v>367</v>
      </c>
      <c r="E758" s="25" t="s">
        <v>368</v>
      </c>
      <c r="F758" s="24" t="s">
        <v>369</v>
      </c>
      <c r="G758" s="140"/>
      <c r="H758" s="140"/>
    </row>
    <row r="759" spans="1:8" ht="18" customHeight="1" thickBot="1" x14ac:dyDescent="0.25">
      <c r="A759" s="18">
        <v>1</v>
      </c>
      <c r="B759" s="27" t="s">
        <v>435</v>
      </c>
      <c r="C759" s="28">
        <v>87.085999999999999</v>
      </c>
      <c r="D759" s="17">
        <f t="shared" ref="D759:D814" si="96">C759*70/100</f>
        <v>60.960199999999993</v>
      </c>
      <c r="E759" s="29">
        <v>77.36</v>
      </c>
      <c r="F759" s="17">
        <f t="shared" ref="F759:F814" si="97">E759*30/100</f>
        <v>23.208000000000002</v>
      </c>
      <c r="G759" s="17">
        <f t="shared" ref="G759:G814" si="98">D759+F759</f>
        <v>84.168199999999999</v>
      </c>
      <c r="H759" s="16" t="s">
        <v>9</v>
      </c>
    </row>
    <row r="760" spans="1:8" ht="18" customHeight="1" thickBot="1" x14ac:dyDescent="0.25">
      <c r="A760" s="18">
        <v>2</v>
      </c>
      <c r="B760" s="27" t="s">
        <v>436</v>
      </c>
      <c r="C760" s="28">
        <v>79.063000000000002</v>
      </c>
      <c r="D760" s="17">
        <f t="shared" si="96"/>
        <v>55.344099999999997</v>
      </c>
      <c r="E760" s="29">
        <v>85.06</v>
      </c>
      <c r="F760" s="17">
        <f t="shared" si="97"/>
        <v>25.518000000000001</v>
      </c>
      <c r="G760" s="17">
        <f t="shared" si="98"/>
        <v>80.862099999999998</v>
      </c>
      <c r="H760" s="16" t="s">
        <v>9</v>
      </c>
    </row>
    <row r="761" spans="1:8" ht="18" customHeight="1" thickBot="1" x14ac:dyDescent="0.25">
      <c r="A761" s="18">
        <v>3</v>
      </c>
      <c r="B761" s="27" t="s">
        <v>437</v>
      </c>
      <c r="C761" s="28">
        <v>79.447000000000003</v>
      </c>
      <c r="D761" s="17">
        <f t="shared" si="96"/>
        <v>55.612899999999996</v>
      </c>
      <c r="E761" s="29">
        <v>82.73</v>
      </c>
      <c r="F761" s="17">
        <f t="shared" si="97"/>
        <v>24.819000000000003</v>
      </c>
      <c r="G761" s="17">
        <f t="shared" si="98"/>
        <v>80.431899999999999</v>
      </c>
      <c r="H761" s="16" t="s">
        <v>9</v>
      </c>
    </row>
    <row r="762" spans="1:8" ht="18" customHeight="1" thickBot="1" x14ac:dyDescent="0.25">
      <c r="A762" s="18">
        <v>4</v>
      </c>
      <c r="B762" s="27" t="s">
        <v>438</v>
      </c>
      <c r="C762" s="28">
        <v>84.182000000000002</v>
      </c>
      <c r="D762" s="17">
        <f t="shared" si="96"/>
        <v>58.927399999999999</v>
      </c>
      <c r="E762" s="29">
        <v>71.3</v>
      </c>
      <c r="F762" s="17">
        <f t="shared" si="97"/>
        <v>21.39</v>
      </c>
      <c r="G762" s="17">
        <f t="shared" si="98"/>
        <v>80.317399999999992</v>
      </c>
      <c r="H762" s="16" t="s">
        <v>9</v>
      </c>
    </row>
    <row r="763" spans="1:8" ht="18" customHeight="1" thickBot="1" x14ac:dyDescent="0.25">
      <c r="A763" s="18">
        <v>5</v>
      </c>
      <c r="B763" s="27" t="s">
        <v>439</v>
      </c>
      <c r="C763" s="28">
        <v>77.45</v>
      </c>
      <c r="D763" s="17">
        <f t="shared" si="96"/>
        <v>54.215000000000003</v>
      </c>
      <c r="E763" s="29">
        <v>84.6</v>
      </c>
      <c r="F763" s="17">
        <f t="shared" si="97"/>
        <v>25.38</v>
      </c>
      <c r="G763" s="17">
        <f t="shared" si="98"/>
        <v>79.594999999999999</v>
      </c>
      <c r="H763" s="16" t="s">
        <v>9</v>
      </c>
    </row>
    <row r="764" spans="1:8" ht="18" customHeight="1" thickBot="1" x14ac:dyDescent="0.25">
      <c r="A764" s="18">
        <v>6</v>
      </c>
      <c r="B764" s="27" t="s">
        <v>440</v>
      </c>
      <c r="C764" s="28">
        <v>81.879000000000005</v>
      </c>
      <c r="D764" s="17">
        <f t="shared" si="96"/>
        <v>57.315300000000008</v>
      </c>
      <c r="E764" s="29">
        <v>74.099999999999994</v>
      </c>
      <c r="F764" s="17">
        <f t="shared" si="97"/>
        <v>22.23</v>
      </c>
      <c r="G764" s="17">
        <f t="shared" si="98"/>
        <v>79.545300000000012</v>
      </c>
      <c r="H764" s="16" t="s">
        <v>9</v>
      </c>
    </row>
    <row r="765" spans="1:8" ht="18" customHeight="1" thickBot="1" x14ac:dyDescent="0.25">
      <c r="A765" s="18">
        <v>7</v>
      </c>
      <c r="B765" s="27" t="s">
        <v>441</v>
      </c>
      <c r="C765" s="28">
        <v>76.498000000000005</v>
      </c>
      <c r="D765" s="17">
        <f t="shared" si="96"/>
        <v>53.548600000000008</v>
      </c>
      <c r="E765" s="29">
        <v>85.53</v>
      </c>
      <c r="F765" s="17">
        <f t="shared" si="97"/>
        <v>25.659000000000002</v>
      </c>
      <c r="G765" s="17">
        <f t="shared" si="98"/>
        <v>79.207600000000014</v>
      </c>
      <c r="H765" s="16" t="s">
        <v>9</v>
      </c>
    </row>
    <row r="766" spans="1:8" ht="18" customHeight="1" thickBot="1" x14ac:dyDescent="0.25">
      <c r="A766" s="18">
        <v>8</v>
      </c>
      <c r="B766" s="27" t="s">
        <v>442</v>
      </c>
      <c r="C766" s="28">
        <v>75.400999999999996</v>
      </c>
      <c r="D766" s="17">
        <f t="shared" si="96"/>
        <v>52.780699999999996</v>
      </c>
      <c r="E766" s="29">
        <v>83.9</v>
      </c>
      <c r="F766" s="17">
        <f t="shared" si="97"/>
        <v>25.17</v>
      </c>
      <c r="G766" s="17">
        <f t="shared" si="98"/>
        <v>77.950699999999998</v>
      </c>
      <c r="H766" s="16" t="s">
        <v>9</v>
      </c>
    </row>
    <row r="767" spans="1:8" ht="18" customHeight="1" thickBot="1" x14ac:dyDescent="0.25">
      <c r="A767" s="18">
        <v>9</v>
      </c>
      <c r="B767" s="27" t="s">
        <v>443</v>
      </c>
      <c r="C767" s="28">
        <v>81.058999999999997</v>
      </c>
      <c r="D767" s="17">
        <f t="shared" si="96"/>
        <v>56.741300000000003</v>
      </c>
      <c r="E767" s="29">
        <v>70.599999999999994</v>
      </c>
      <c r="F767" s="17">
        <f t="shared" si="97"/>
        <v>21.18</v>
      </c>
      <c r="G767" s="17">
        <f t="shared" si="98"/>
        <v>77.921300000000002</v>
      </c>
      <c r="H767" s="16" t="s">
        <v>9</v>
      </c>
    </row>
    <row r="768" spans="1:8" ht="18" customHeight="1" thickBot="1" x14ac:dyDescent="0.25">
      <c r="A768" s="18">
        <v>10</v>
      </c>
      <c r="B768" s="27" t="s">
        <v>444</v>
      </c>
      <c r="C768" s="28">
        <v>80.965000000000003</v>
      </c>
      <c r="D768" s="17">
        <f t="shared" si="96"/>
        <v>56.6755</v>
      </c>
      <c r="E768" s="29">
        <v>70.599999999999994</v>
      </c>
      <c r="F768" s="17">
        <f t="shared" si="97"/>
        <v>21.18</v>
      </c>
      <c r="G768" s="17">
        <f t="shared" si="98"/>
        <v>77.855500000000006</v>
      </c>
      <c r="H768" s="16" t="s">
        <v>9</v>
      </c>
    </row>
    <row r="769" spans="1:8" ht="18" customHeight="1" thickBot="1" x14ac:dyDescent="0.25">
      <c r="A769" s="18">
        <v>11</v>
      </c>
      <c r="B769" s="27" t="s">
        <v>445</v>
      </c>
      <c r="C769" s="28">
        <v>79.878</v>
      </c>
      <c r="D769" s="17">
        <f t="shared" si="96"/>
        <v>55.9146</v>
      </c>
      <c r="E769" s="29">
        <v>72.930000000000007</v>
      </c>
      <c r="F769" s="17">
        <f t="shared" si="97"/>
        <v>21.879000000000001</v>
      </c>
      <c r="G769" s="17">
        <f t="shared" si="98"/>
        <v>77.793599999999998</v>
      </c>
      <c r="H769" s="8" t="s">
        <v>11</v>
      </c>
    </row>
    <row r="770" spans="1:8" ht="18" customHeight="1" thickBot="1" x14ac:dyDescent="0.25">
      <c r="A770" s="18">
        <v>12</v>
      </c>
      <c r="B770" s="27" t="s">
        <v>446</v>
      </c>
      <c r="C770" s="28">
        <v>74.076999999999998</v>
      </c>
      <c r="D770" s="17">
        <f t="shared" si="96"/>
        <v>51.853899999999996</v>
      </c>
      <c r="E770" s="29">
        <v>83.9</v>
      </c>
      <c r="F770" s="17">
        <f t="shared" si="97"/>
        <v>25.17</v>
      </c>
      <c r="G770" s="17">
        <f t="shared" si="98"/>
        <v>77.023899999999998</v>
      </c>
      <c r="H770" s="8" t="s">
        <v>11</v>
      </c>
    </row>
    <row r="771" spans="1:8" ht="18" customHeight="1" thickBot="1" x14ac:dyDescent="0.25">
      <c r="A771" s="18">
        <v>13</v>
      </c>
      <c r="B771" s="27" t="s">
        <v>447</v>
      </c>
      <c r="C771" s="28">
        <v>81.343999999999994</v>
      </c>
      <c r="D771" s="17">
        <f t="shared" si="96"/>
        <v>56.940799999999996</v>
      </c>
      <c r="E771" s="29">
        <v>66.63</v>
      </c>
      <c r="F771" s="17">
        <f t="shared" si="97"/>
        <v>19.988999999999997</v>
      </c>
      <c r="G771" s="17">
        <f t="shared" si="98"/>
        <v>76.9298</v>
      </c>
      <c r="H771" s="8" t="s">
        <v>11</v>
      </c>
    </row>
    <row r="772" spans="1:8" ht="18" customHeight="1" thickBot="1" x14ac:dyDescent="0.25">
      <c r="A772" s="18">
        <v>14</v>
      </c>
      <c r="B772" s="27" t="s">
        <v>448</v>
      </c>
      <c r="C772" s="28">
        <v>77.775000000000006</v>
      </c>
      <c r="D772" s="17">
        <f t="shared" si="96"/>
        <v>54.442500000000003</v>
      </c>
      <c r="E772" s="29">
        <v>74.33</v>
      </c>
      <c r="F772" s="17">
        <f t="shared" si="97"/>
        <v>22.298999999999999</v>
      </c>
      <c r="G772" s="17">
        <f t="shared" si="98"/>
        <v>76.741500000000002</v>
      </c>
      <c r="H772" s="8" t="s">
        <v>11</v>
      </c>
    </row>
    <row r="773" spans="1:8" ht="18" customHeight="1" thickBot="1" x14ac:dyDescent="0.25">
      <c r="A773" s="18">
        <v>15</v>
      </c>
      <c r="B773" s="27" t="s">
        <v>449</v>
      </c>
      <c r="C773" s="28">
        <v>70.733000000000004</v>
      </c>
      <c r="D773" s="17">
        <f t="shared" si="96"/>
        <v>49.513100000000001</v>
      </c>
      <c r="E773" s="29">
        <v>90.66</v>
      </c>
      <c r="F773" s="17">
        <f t="shared" si="97"/>
        <v>27.197999999999997</v>
      </c>
      <c r="G773" s="17">
        <f t="shared" si="98"/>
        <v>76.711100000000002</v>
      </c>
      <c r="H773" s="8" t="s">
        <v>11</v>
      </c>
    </row>
    <row r="774" spans="1:8" ht="18" customHeight="1" thickBot="1" x14ac:dyDescent="0.25">
      <c r="A774" s="18">
        <v>16</v>
      </c>
      <c r="B774" s="27" t="s">
        <v>450</v>
      </c>
      <c r="C774" s="28">
        <v>76.894000000000005</v>
      </c>
      <c r="D774" s="17">
        <f t="shared" si="96"/>
        <v>53.825800000000001</v>
      </c>
      <c r="E774" s="29">
        <v>75.260000000000005</v>
      </c>
      <c r="F774" s="17">
        <f t="shared" si="97"/>
        <v>22.578000000000003</v>
      </c>
      <c r="G774" s="17">
        <f t="shared" si="98"/>
        <v>76.403800000000004</v>
      </c>
      <c r="H774" s="8" t="s">
        <v>11</v>
      </c>
    </row>
    <row r="775" spans="1:8" ht="18" customHeight="1" thickBot="1" x14ac:dyDescent="0.25">
      <c r="A775" s="18">
        <v>17</v>
      </c>
      <c r="B775" s="27" t="s">
        <v>451</v>
      </c>
      <c r="C775" s="28">
        <v>70.373999999999995</v>
      </c>
      <c r="D775" s="17">
        <f t="shared" si="96"/>
        <v>49.261799999999994</v>
      </c>
      <c r="E775" s="29">
        <v>90.43</v>
      </c>
      <c r="F775" s="17">
        <f t="shared" si="97"/>
        <v>27.129000000000001</v>
      </c>
      <c r="G775" s="17">
        <f t="shared" si="98"/>
        <v>76.390799999999999</v>
      </c>
      <c r="H775" s="8" t="s">
        <v>11</v>
      </c>
    </row>
    <row r="776" spans="1:8" ht="18" customHeight="1" thickBot="1" x14ac:dyDescent="0.25">
      <c r="A776" s="18">
        <v>18</v>
      </c>
      <c r="B776" s="27" t="s">
        <v>452</v>
      </c>
      <c r="C776" s="28">
        <v>77.772000000000006</v>
      </c>
      <c r="D776" s="17">
        <f t="shared" si="96"/>
        <v>54.440399999999997</v>
      </c>
      <c r="E776" s="29">
        <v>72.930000000000007</v>
      </c>
      <c r="F776" s="17">
        <f t="shared" si="97"/>
        <v>21.879000000000001</v>
      </c>
      <c r="G776" s="17">
        <f t="shared" si="98"/>
        <v>76.319400000000002</v>
      </c>
      <c r="H776" s="8" t="s">
        <v>11</v>
      </c>
    </row>
    <row r="777" spans="1:8" ht="18" customHeight="1" thickBot="1" x14ac:dyDescent="0.25">
      <c r="A777" s="18">
        <v>19</v>
      </c>
      <c r="B777" s="27" t="s">
        <v>453</v>
      </c>
      <c r="C777" s="28">
        <v>81.049000000000007</v>
      </c>
      <c r="D777" s="17">
        <f t="shared" si="96"/>
        <v>56.734300000000005</v>
      </c>
      <c r="E777" s="29">
        <v>64.53</v>
      </c>
      <c r="F777" s="17">
        <f t="shared" si="97"/>
        <v>19.359000000000002</v>
      </c>
      <c r="G777" s="17">
        <f t="shared" si="98"/>
        <v>76.093299999999999</v>
      </c>
      <c r="H777" s="8" t="s">
        <v>11</v>
      </c>
    </row>
    <row r="778" spans="1:8" ht="18" customHeight="1" thickBot="1" x14ac:dyDescent="0.25">
      <c r="A778" s="18">
        <v>20</v>
      </c>
      <c r="B778" s="27" t="s">
        <v>454</v>
      </c>
      <c r="C778" s="28">
        <v>73.049000000000007</v>
      </c>
      <c r="D778" s="17">
        <f t="shared" si="96"/>
        <v>51.134300000000003</v>
      </c>
      <c r="E778" s="29">
        <v>82.96</v>
      </c>
      <c r="F778" s="17">
        <f t="shared" si="97"/>
        <v>24.887999999999998</v>
      </c>
      <c r="G778" s="17">
        <f t="shared" si="98"/>
        <v>76.022300000000001</v>
      </c>
      <c r="H778" s="8" t="s">
        <v>11</v>
      </c>
    </row>
    <row r="779" spans="1:8" ht="18" customHeight="1" thickBot="1" x14ac:dyDescent="0.25">
      <c r="A779" s="18">
        <v>21</v>
      </c>
      <c r="B779" s="27" t="s">
        <v>455</v>
      </c>
      <c r="C779" s="28">
        <v>70.495000000000005</v>
      </c>
      <c r="D779" s="17">
        <f t="shared" si="96"/>
        <v>49.346500000000006</v>
      </c>
      <c r="E779" s="29">
        <v>88.56</v>
      </c>
      <c r="F779" s="17">
        <f t="shared" si="97"/>
        <v>26.568000000000001</v>
      </c>
      <c r="G779" s="17">
        <f t="shared" si="98"/>
        <v>75.914500000000004</v>
      </c>
      <c r="H779" s="8" t="s">
        <v>11</v>
      </c>
    </row>
    <row r="780" spans="1:8" ht="18" customHeight="1" thickBot="1" x14ac:dyDescent="0.25">
      <c r="A780" s="18">
        <v>22</v>
      </c>
      <c r="B780" s="27" t="s">
        <v>456</v>
      </c>
      <c r="C780" s="28">
        <v>79.992999999999995</v>
      </c>
      <c r="D780" s="17">
        <f t="shared" si="96"/>
        <v>55.995099999999994</v>
      </c>
      <c r="E780" s="29">
        <v>65.459999999999994</v>
      </c>
      <c r="F780" s="17">
        <f t="shared" si="97"/>
        <v>19.637999999999998</v>
      </c>
      <c r="G780" s="17">
        <f t="shared" si="98"/>
        <v>75.633099999999985</v>
      </c>
      <c r="H780" s="8" t="s">
        <v>11</v>
      </c>
    </row>
    <row r="781" spans="1:8" ht="18" customHeight="1" thickBot="1" x14ac:dyDescent="0.25">
      <c r="A781" s="18">
        <v>23</v>
      </c>
      <c r="B781" s="27" t="s">
        <v>457</v>
      </c>
      <c r="C781" s="28">
        <v>73.653000000000006</v>
      </c>
      <c r="D781" s="17">
        <f t="shared" si="96"/>
        <v>51.557099999999998</v>
      </c>
      <c r="E781" s="29">
        <v>79.930000000000007</v>
      </c>
      <c r="F781" s="17">
        <f t="shared" si="97"/>
        <v>23.978999999999999</v>
      </c>
      <c r="G781" s="17">
        <f t="shared" si="98"/>
        <v>75.536100000000005</v>
      </c>
      <c r="H781" s="8" t="s">
        <v>11</v>
      </c>
    </row>
    <row r="782" spans="1:8" ht="18" customHeight="1" thickBot="1" x14ac:dyDescent="0.25">
      <c r="A782" s="18">
        <v>24</v>
      </c>
      <c r="B782" s="27" t="s">
        <v>458</v>
      </c>
      <c r="C782" s="28">
        <v>77.102999999999994</v>
      </c>
      <c r="D782" s="17">
        <f t="shared" si="96"/>
        <v>53.972099999999998</v>
      </c>
      <c r="E782" s="29">
        <v>70.83</v>
      </c>
      <c r="F782" s="17">
        <f t="shared" si="97"/>
        <v>21.249000000000002</v>
      </c>
      <c r="G782" s="17">
        <f t="shared" si="98"/>
        <v>75.221100000000007</v>
      </c>
      <c r="H782" s="8" t="s">
        <v>11</v>
      </c>
    </row>
    <row r="783" spans="1:8" ht="18" customHeight="1" thickBot="1" x14ac:dyDescent="0.25">
      <c r="A783" s="18">
        <v>25</v>
      </c>
      <c r="B783" s="27" t="s">
        <v>459</v>
      </c>
      <c r="C783" s="28">
        <v>74.430000000000007</v>
      </c>
      <c r="D783" s="17">
        <f t="shared" si="96"/>
        <v>52.101000000000006</v>
      </c>
      <c r="E783" s="29">
        <v>75.959999999999994</v>
      </c>
      <c r="F783" s="17">
        <f t="shared" si="97"/>
        <v>22.787999999999997</v>
      </c>
      <c r="G783" s="17">
        <f t="shared" si="98"/>
        <v>74.88900000000001</v>
      </c>
      <c r="H783" s="8" t="s">
        <v>11</v>
      </c>
    </row>
    <row r="784" spans="1:8" ht="18" customHeight="1" thickBot="1" x14ac:dyDescent="0.25">
      <c r="A784" s="18">
        <v>26</v>
      </c>
      <c r="B784" s="27" t="s">
        <v>460</v>
      </c>
      <c r="C784" s="28">
        <v>75.728999999999999</v>
      </c>
      <c r="D784" s="17">
        <f t="shared" si="96"/>
        <v>53.010300000000001</v>
      </c>
      <c r="E784" s="29">
        <v>71.3</v>
      </c>
      <c r="F784" s="17">
        <f t="shared" si="97"/>
        <v>21.39</v>
      </c>
      <c r="G784" s="17">
        <f t="shared" si="98"/>
        <v>74.400300000000001</v>
      </c>
      <c r="H784" s="8" t="s">
        <v>11</v>
      </c>
    </row>
    <row r="785" spans="1:8" ht="18" customHeight="1" thickBot="1" x14ac:dyDescent="0.25">
      <c r="A785" s="18">
        <v>27</v>
      </c>
      <c r="B785" s="27" t="s">
        <v>461</v>
      </c>
      <c r="C785" s="28">
        <v>75.477999999999994</v>
      </c>
      <c r="D785" s="17">
        <f t="shared" si="96"/>
        <v>52.834600000000002</v>
      </c>
      <c r="E785" s="29">
        <v>71.53</v>
      </c>
      <c r="F785" s="17">
        <f t="shared" si="97"/>
        <v>21.459</v>
      </c>
      <c r="G785" s="17">
        <f t="shared" si="98"/>
        <v>74.293599999999998</v>
      </c>
      <c r="H785" s="8" t="s">
        <v>11</v>
      </c>
    </row>
    <row r="786" spans="1:8" ht="18" customHeight="1" thickBot="1" x14ac:dyDescent="0.25">
      <c r="A786" s="18">
        <v>28</v>
      </c>
      <c r="B786" s="27" t="s">
        <v>462</v>
      </c>
      <c r="C786" s="28">
        <v>71.48</v>
      </c>
      <c r="D786" s="17">
        <f t="shared" si="96"/>
        <v>50.036000000000001</v>
      </c>
      <c r="E786" s="29">
        <v>80.16</v>
      </c>
      <c r="F786" s="17">
        <f t="shared" si="97"/>
        <v>24.047999999999998</v>
      </c>
      <c r="G786" s="17">
        <f t="shared" si="98"/>
        <v>74.084000000000003</v>
      </c>
      <c r="H786" s="8" t="s">
        <v>11</v>
      </c>
    </row>
    <row r="787" spans="1:8" ht="18" customHeight="1" thickBot="1" x14ac:dyDescent="0.25">
      <c r="A787" s="18">
        <v>29</v>
      </c>
      <c r="B787" s="27" t="s">
        <v>463</v>
      </c>
      <c r="C787" s="28">
        <v>75.293999999999997</v>
      </c>
      <c r="D787" s="17">
        <f t="shared" si="96"/>
        <v>52.705799999999996</v>
      </c>
      <c r="E787" s="29">
        <v>71.06</v>
      </c>
      <c r="F787" s="17">
        <f t="shared" si="97"/>
        <v>21.318000000000001</v>
      </c>
      <c r="G787" s="17">
        <f t="shared" si="98"/>
        <v>74.023799999999994</v>
      </c>
      <c r="H787" s="8" t="s">
        <v>11</v>
      </c>
    </row>
    <row r="788" spans="1:8" ht="18" customHeight="1" thickBot="1" x14ac:dyDescent="0.25">
      <c r="A788" s="18">
        <v>30</v>
      </c>
      <c r="B788" s="27" t="s">
        <v>464</v>
      </c>
      <c r="C788" s="28">
        <v>71.227999999999994</v>
      </c>
      <c r="D788" s="17">
        <f t="shared" si="96"/>
        <v>49.8596</v>
      </c>
      <c r="E788" s="29">
        <v>79.7</v>
      </c>
      <c r="F788" s="17">
        <f t="shared" si="97"/>
        <v>23.91</v>
      </c>
      <c r="G788" s="17">
        <f t="shared" si="98"/>
        <v>73.769599999999997</v>
      </c>
      <c r="H788" s="8" t="s">
        <v>11</v>
      </c>
    </row>
    <row r="789" spans="1:8" ht="18" customHeight="1" thickBot="1" x14ac:dyDescent="0.25">
      <c r="A789" s="18">
        <v>31</v>
      </c>
      <c r="B789" s="27" t="s">
        <v>465</v>
      </c>
      <c r="C789" s="28">
        <v>71.497</v>
      </c>
      <c r="D789" s="17">
        <f t="shared" si="96"/>
        <v>50.047899999999998</v>
      </c>
      <c r="E789" s="29">
        <v>78.3</v>
      </c>
      <c r="F789" s="17">
        <f t="shared" si="97"/>
        <v>23.49</v>
      </c>
      <c r="G789" s="17">
        <f t="shared" si="98"/>
        <v>73.537899999999993</v>
      </c>
      <c r="H789" s="8" t="s">
        <v>11</v>
      </c>
    </row>
    <row r="790" spans="1:8" ht="18" customHeight="1" thickBot="1" x14ac:dyDescent="0.25">
      <c r="A790" s="18">
        <v>32</v>
      </c>
      <c r="B790" s="27" t="s">
        <v>466</v>
      </c>
      <c r="C790" s="28">
        <v>72.828000000000003</v>
      </c>
      <c r="D790" s="17">
        <f t="shared" si="96"/>
        <v>50.979599999999998</v>
      </c>
      <c r="E790" s="29">
        <v>73.86</v>
      </c>
      <c r="F790" s="17">
        <f t="shared" si="97"/>
        <v>22.158000000000001</v>
      </c>
      <c r="G790" s="17">
        <f t="shared" si="98"/>
        <v>73.137599999999992</v>
      </c>
      <c r="H790" s="8" t="s">
        <v>11</v>
      </c>
    </row>
    <row r="791" spans="1:8" ht="18" customHeight="1" thickBot="1" x14ac:dyDescent="0.25">
      <c r="A791" s="18">
        <v>33</v>
      </c>
      <c r="B791" s="27" t="s">
        <v>467</v>
      </c>
      <c r="C791" s="28">
        <v>75.177000000000007</v>
      </c>
      <c r="D791" s="17">
        <f t="shared" si="96"/>
        <v>52.623900000000006</v>
      </c>
      <c r="E791" s="29">
        <v>68.260000000000005</v>
      </c>
      <c r="F791" s="17">
        <f t="shared" si="97"/>
        <v>20.478000000000002</v>
      </c>
      <c r="G791" s="17">
        <f t="shared" si="98"/>
        <v>73.101900000000001</v>
      </c>
      <c r="H791" s="8" t="s">
        <v>11</v>
      </c>
    </row>
    <row r="792" spans="1:8" ht="18" customHeight="1" thickBot="1" x14ac:dyDescent="0.25">
      <c r="A792" s="18">
        <v>34</v>
      </c>
      <c r="B792" s="27" t="s">
        <v>468</v>
      </c>
      <c r="C792" s="28">
        <v>73.367000000000004</v>
      </c>
      <c r="D792" s="17">
        <f t="shared" si="96"/>
        <v>51.356900000000003</v>
      </c>
      <c r="E792" s="29">
        <v>72.459999999999994</v>
      </c>
      <c r="F792" s="17">
        <f t="shared" si="97"/>
        <v>21.737999999999996</v>
      </c>
      <c r="G792" s="17">
        <f t="shared" si="98"/>
        <v>73.094899999999996</v>
      </c>
      <c r="H792" s="8" t="s">
        <v>11</v>
      </c>
    </row>
    <row r="793" spans="1:8" ht="18" customHeight="1" thickBot="1" x14ac:dyDescent="0.25">
      <c r="A793" s="18">
        <v>35</v>
      </c>
      <c r="B793" s="27" t="s">
        <v>469</v>
      </c>
      <c r="C793" s="28">
        <v>75.704999999999998</v>
      </c>
      <c r="D793" s="17">
        <f t="shared" si="96"/>
        <v>52.993499999999997</v>
      </c>
      <c r="E793" s="29">
        <v>66.400000000000006</v>
      </c>
      <c r="F793" s="17">
        <f t="shared" si="97"/>
        <v>19.920000000000002</v>
      </c>
      <c r="G793" s="17">
        <f t="shared" si="98"/>
        <v>72.913499999999999</v>
      </c>
      <c r="H793" s="8" t="s">
        <v>11</v>
      </c>
    </row>
    <row r="794" spans="1:8" ht="18" customHeight="1" thickBot="1" x14ac:dyDescent="0.25">
      <c r="A794" s="18">
        <v>36</v>
      </c>
      <c r="B794" s="27" t="s">
        <v>470</v>
      </c>
      <c r="C794" s="28">
        <v>74.311000000000007</v>
      </c>
      <c r="D794" s="17">
        <f t="shared" si="96"/>
        <v>52.017700000000005</v>
      </c>
      <c r="E794" s="29">
        <v>69.2</v>
      </c>
      <c r="F794" s="17">
        <f t="shared" si="97"/>
        <v>20.76</v>
      </c>
      <c r="G794" s="17">
        <f t="shared" si="98"/>
        <v>72.77770000000001</v>
      </c>
      <c r="H794" s="8" t="s">
        <v>11</v>
      </c>
    </row>
    <row r="795" spans="1:8" ht="18" customHeight="1" thickBot="1" x14ac:dyDescent="0.25">
      <c r="A795" s="18">
        <v>37</v>
      </c>
      <c r="B795" s="27" t="s">
        <v>471</v>
      </c>
      <c r="C795" s="28">
        <v>70.009</v>
      </c>
      <c r="D795" s="17">
        <f t="shared" si="96"/>
        <v>49.006300000000003</v>
      </c>
      <c r="E795" s="29">
        <v>79</v>
      </c>
      <c r="F795" s="17">
        <f t="shared" si="97"/>
        <v>23.7</v>
      </c>
      <c r="G795" s="17">
        <f t="shared" si="98"/>
        <v>72.706299999999999</v>
      </c>
      <c r="H795" s="8" t="s">
        <v>11</v>
      </c>
    </row>
    <row r="796" spans="1:8" ht="18" customHeight="1" thickBot="1" x14ac:dyDescent="0.25">
      <c r="A796" s="18">
        <v>38</v>
      </c>
      <c r="B796" s="27" t="s">
        <v>472</v>
      </c>
      <c r="C796" s="28">
        <v>77.082999999999998</v>
      </c>
      <c r="D796" s="17">
        <f t="shared" si="96"/>
        <v>53.958099999999995</v>
      </c>
      <c r="E796" s="29">
        <v>61.96</v>
      </c>
      <c r="F796" s="17">
        <f t="shared" si="97"/>
        <v>18.588000000000001</v>
      </c>
      <c r="G796" s="17">
        <f t="shared" si="98"/>
        <v>72.546099999999996</v>
      </c>
      <c r="H796" s="8" t="s">
        <v>11</v>
      </c>
    </row>
    <row r="797" spans="1:8" ht="18" customHeight="1" thickBot="1" x14ac:dyDescent="0.25">
      <c r="A797" s="18">
        <v>39</v>
      </c>
      <c r="B797" s="27" t="s">
        <v>473</v>
      </c>
      <c r="C797" s="28">
        <v>76.745999999999995</v>
      </c>
      <c r="D797" s="17">
        <f t="shared" si="96"/>
        <v>53.722199999999994</v>
      </c>
      <c r="E797" s="29">
        <v>61.5</v>
      </c>
      <c r="F797" s="17">
        <f t="shared" si="97"/>
        <v>18.45</v>
      </c>
      <c r="G797" s="17">
        <f t="shared" si="98"/>
        <v>72.172199999999989</v>
      </c>
      <c r="H797" s="8" t="s">
        <v>11</v>
      </c>
    </row>
    <row r="798" spans="1:8" ht="18" customHeight="1" thickBot="1" x14ac:dyDescent="0.25">
      <c r="A798" s="18">
        <v>40</v>
      </c>
      <c r="B798" s="27" t="s">
        <v>474</v>
      </c>
      <c r="C798" s="28">
        <v>72.061999999999998</v>
      </c>
      <c r="D798" s="17">
        <f t="shared" si="96"/>
        <v>50.443400000000004</v>
      </c>
      <c r="E798" s="29">
        <v>70.36</v>
      </c>
      <c r="F798" s="17">
        <f t="shared" si="97"/>
        <v>21.108000000000001</v>
      </c>
      <c r="G798" s="17">
        <f t="shared" si="98"/>
        <v>71.551400000000001</v>
      </c>
      <c r="H798" s="8" t="s">
        <v>11</v>
      </c>
    </row>
    <row r="799" spans="1:8" ht="18" customHeight="1" thickBot="1" x14ac:dyDescent="0.25">
      <c r="A799" s="18">
        <v>41</v>
      </c>
      <c r="B799" s="27" t="s">
        <v>475</v>
      </c>
      <c r="C799" s="28">
        <v>71.879000000000005</v>
      </c>
      <c r="D799" s="17">
        <f t="shared" si="96"/>
        <v>50.315300000000008</v>
      </c>
      <c r="E799" s="29">
        <v>70.599999999999994</v>
      </c>
      <c r="F799" s="17">
        <f t="shared" si="97"/>
        <v>21.18</v>
      </c>
      <c r="G799" s="17">
        <f t="shared" si="98"/>
        <v>71.495300000000015</v>
      </c>
      <c r="H799" s="8" t="s">
        <v>11</v>
      </c>
    </row>
    <row r="800" spans="1:8" ht="18" customHeight="1" thickBot="1" x14ac:dyDescent="0.25">
      <c r="A800" s="18">
        <v>42</v>
      </c>
      <c r="B800" s="27" t="s">
        <v>476</v>
      </c>
      <c r="C800" s="28">
        <v>70.718999999999994</v>
      </c>
      <c r="D800" s="17">
        <f t="shared" si="96"/>
        <v>49.503299999999996</v>
      </c>
      <c r="E800" s="29">
        <v>73.16</v>
      </c>
      <c r="F800" s="17">
        <f t="shared" si="97"/>
        <v>21.947999999999997</v>
      </c>
      <c r="G800" s="17">
        <f t="shared" si="98"/>
        <v>71.451299999999989</v>
      </c>
      <c r="H800" s="8" t="s">
        <v>11</v>
      </c>
    </row>
    <row r="801" spans="1:8" ht="18" customHeight="1" thickBot="1" x14ac:dyDescent="0.25">
      <c r="A801" s="18">
        <v>43</v>
      </c>
      <c r="B801" s="27" t="s">
        <v>477</v>
      </c>
      <c r="C801" s="28">
        <v>70.403999999999996</v>
      </c>
      <c r="D801" s="17">
        <f t="shared" si="96"/>
        <v>49.282799999999995</v>
      </c>
      <c r="E801" s="29">
        <v>72.930000000000007</v>
      </c>
      <c r="F801" s="17">
        <f t="shared" si="97"/>
        <v>21.879000000000001</v>
      </c>
      <c r="G801" s="17">
        <f t="shared" si="98"/>
        <v>71.161799999999999</v>
      </c>
      <c r="H801" s="8" t="s">
        <v>11</v>
      </c>
    </row>
    <row r="802" spans="1:8" ht="18" customHeight="1" thickBot="1" x14ac:dyDescent="0.25">
      <c r="A802" s="18">
        <v>44</v>
      </c>
      <c r="B802" s="27" t="s">
        <v>478</v>
      </c>
      <c r="C802" s="28">
        <v>71.042000000000002</v>
      </c>
      <c r="D802" s="17">
        <f t="shared" si="96"/>
        <v>49.729400000000005</v>
      </c>
      <c r="E802" s="29">
        <v>68.959999999999994</v>
      </c>
      <c r="F802" s="17">
        <f t="shared" si="97"/>
        <v>20.687999999999999</v>
      </c>
      <c r="G802" s="17">
        <f t="shared" si="98"/>
        <v>70.417400000000001</v>
      </c>
      <c r="H802" s="8" t="s">
        <v>11</v>
      </c>
    </row>
    <row r="803" spans="1:8" ht="18" customHeight="1" thickBot="1" x14ac:dyDescent="0.25">
      <c r="A803" s="18">
        <v>45</v>
      </c>
      <c r="B803" s="27" t="s">
        <v>479</v>
      </c>
      <c r="C803" s="28">
        <v>70.222999999999999</v>
      </c>
      <c r="D803" s="17">
        <f t="shared" si="96"/>
        <v>49.156099999999995</v>
      </c>
      <c r="E803" s="29">
        <v>68.73</v>
      </c>
      <c r="F803" s="17">
        <f t="shared" si="97"/>
        <v>20.619</v>
      </c>
      <c r="G803" s="17">
        <f t="shared" si="98"/>
        <v>69.775099999999995</v>
      </c>
      <c r="H803" s="8" t="s">
        <v>11</v>
      </c>
    </row>
    <row r="804" spans="1:8" ht="18" customHeight="1" thickBot="1" x14ac:dyDescent="0.25">
      <c r="A804" s="18">
        <v>46</v>
      </c>
      <c r="B804" s="27" t="s">
        <v>480</v>
      </c>
      <c r="C804" s="28">
        <v>70.989999999999995</v>
      </c>
      <c r="D804" s="17">
        <f t="shared" si="96"/>
        <v>49.692999999999991</v>
      </c>
      <c r="E804" s="29">
        <v>65.900000000000006</v>
      </c>
      <c r="F804" s="17">
        <f t="shared" si="97"/>
        <v>19.770000000000003</v>
      </c>
      <c r="G804" s="17">
        <f t="shared" si="98"/>
        <v>69.462999999999994</v>
      </c>
      <c r="H804" s="8" t="s">
        <v>11</v>
      </c>
    </row>
    <row r="805" spans="1:8" ht="18" customHeight="1" thickBot="1" x14ac:dyDescent="0.25">
      <c r="A805" s="18">
        <v>47</v>
      </c>
      <c r="B805" s="27" t="s">
        <v>481</v>
      </c>
      <c r="C805" s="28">
        <v>70.757000000000005</v>
      </c>
      <c r="D805" s="17">
        <f t="shared" si="96"/>
        <v>49.529900000000005</v>
      </c>
      <c r="E805" s="29">
        <v>65</v>
      </c>
      <c r="F805" s="17">
        <f t="shared" si="97"/>
        <v>19.5</v>
      </c>
      <c r="G805" s="17">
        <f t="shared" si="98"/>
        <v>69.029899999999998</v>
      </c>
      <c r="H805" s="8" t="s">
        <v>11</v>
      </c>
    </row>
    <row r="806" spans="1:8" ht="18" customHeight="1" thickBot="1" x14ac:dyDescent="0.25">
      <c r="A806" s="18">
        <v>48</v>
      </c>
      <c r="B806" s="27" t="s">
        <v>482</v>
      </c>
      <c r="C806" s="28">
        <v>73.716999999999999</v>
      </c>
      <c r="D806" s="17">
        <f t="shared" si="96"/>
        <v>51.601899999999993</v>
      </c>
      <c r="E806" s="29">
        <v>57.76</v>
      </c>
      <c r="F806" s="17">
        <f t="shared" si="97"/>
        <v>17.327999999999999</v>
      </c>
      <c r="G806" s="17">
        <f t="shared" si="98"/>
        <v>68.929899999999989</v>
      </c>
      <c r="H806" s="8" t="s">
        <v>11</v>
      </c>
    </row>
    <row r="807" spans="1:8" ht="18" customHeight="1" thickBot="1" x14ac:dyDescent="0.25">
      <c r="A807" s="18">
        <v>49</v>
      </c>
      <c r="B807" s="27" t="s">
        <v>484</v>
      </c>
      <c r="C807" s="28">
        <v>71.290999999999997</v>
      </c>
      <c r="D807" s="17">
        <f t="shared" si="96"/>
        <v>49.903700000000001</v>
      </c>
      <c r="E807" s="29">
        <v>62.66</v>
      </c>
      <c r="F807" s="17">
        <f t="shared" si="97"/>
        <v>18.797999999999998</v>
      </c>
      <c r="G807" s="17">
        <f t="shared" si="98"/>
        <v>68.701700000000002</v>
      </c>
      <c r="H807" s="8" t="s">
        <v>11</v>
      </c>
    </row>
    <row r="808" spans="1:8" ht="18" customHeight="1" thickBot="1" x14ac:dyDescent="0.25">
      <c r="A808" s="18">
        <v>50</v>
      </c>
      <c r="B808" s="27" t="s">
        <v>485</v>
      </c>
      <c r="C808" s="28">
        <v>70.918000000000006</v>
      </c>
      <c r="D808" s="17">
        <f t="shared" si="96"/>
        <v>49.642600000000002</v>
      </c>
      <c r="E808" s="29">
        <v>62.66</v>
      </c>
      <c r="F808" s="17">
        <f t="shared" si="97"/>
        <v>18.797999999999998</v>
      </c>
      <c r="G808" s="17">
        <f t="shared" si="98"/>
        <v>68.440600000000003</v>
      </c>
      <c r="H808" s="8" t="s">
        <v>11</v>
      </c>
    </row>
    <row r="809" spans="1:8" ht="18" customHeight="1" thickBot="1" x14ac:dyDescent="0.25">
      <c r="A809" s="18">
        <v>51</v>
      </c>
      <c r="B809" s="27" t="s">
        <v>487</v>
      </c>
      <c r="C809" s="28">
        <v>70.147000000000006</v>
      </c>
      <c r="D809" s="17">
        <f t="shared" si="96"/>
        <v>49.102899999999998</v>
      </c>
      <c r="E809" s="29">
        <v>61.73</v>
      </c>
      <c r="F809" s="17">
        <f t="shared" si="97"/>
        <v>18.518999999999998</v>
      </c>
      <c r="G809" s="17">
        <f t="shared" si="98"/>
        <v>67.621899999999997</v>
      </c>
      <c r="H809" s="8" t="s">
        <v>11</v>
      </c>
    </row>
    <row r="810" spans="1:8" ht="18" customHeight="1" thickBot="1" x14ac:dyDescent="0.25">
      <c r="A810" s="18">
        <v>52</v>
      </c>
      <c r="B810" s="27" t="s">
        <v>488</v>
      </c>
      <c r="C810" s="28">
        <v>71.141000000000005</v>
      </c>
      <c r="D810" s="17">
        <f t="shared" si="96"/>
        <v>49.798700000000011</v>
      </c>
      <c r="E810" s="29">
        <v>58.7</v>
      </c>
      <c r="F810" s="17">
        <f t="shared" si="97"/>
        <v>17.61</v>
      </c>
      <c r="G810" s="17">
        <f t="shared" si="98"/>
        <v>67.40870000000001</v>
      </c>
      <c r="H810" s="8" t="s">
        <v>11</v>
      </c>
    </row>
    <row r="811" spans="1:8" ht="18" customHeight="1" thickBot="1" x14ac:dyDescent="0.25">
      <c r="A811" s="18">
        <v>53</v>
      </c>
      <c r="B811" s="27" t="s">
        <v>489</v>
      </c>
      <c r="C811" s="28">
        <v>70.165000000000006</v>
      </c>
      <c r="D811" s="17">
        <f t="shared" si="96"/>
        <v>49.115500000000004</v>
      </c>
      <c r="E811" s="29">
        <v>60.8</v>
      </c>
      <c r="F811" s="17">
        <f t="shared" si="97"/>
        <v>18.239999999999998</v>
      </c>
      <c r="G811" s="17">
        <f t="shared" si="98"/>
        <v>67.355500000000006</v>
      </c>
      <c r="H811" s="8" t="s">
        <v>11</v>
      </c>
    </row>
    <row r="812" spans="1:8" ht="18" customHeight="1" thickBot="1" x14ac:dyDescent="0.25">
      <c r="A812" s="18">
        <v>54</v>
      </c>
      <c r="B812" s="27" t="s">
        <v>483</v>
      </c>
      <c r="C812" s="28">
        <v>67.825000000000003</v>
      </c>
      <c r="D812" s="17">
        <f>C812*70/100</f>
        <v>47.477499999999999</v>
      </c>
      <c r="E812" s="29">
        <v>71.3</v>
      </c>
      <c r="F812" s="17">
        <f>E812*30/100</f>
        <v>21.39</v>
      </c>
      <c r="G812" s="17">
        <f>D812+F812</f>
        <v>68.867500000000007</v>
      </c>
      <c r="H812" s="16" t="s">
        <v>10</v>
      </c>
    </row>
    <row r="813" spans="1:8" ht="18" customHeight="1" thickBot="1" x14ac:dyDescent="0.25">
      <c r="A813" s="18">
        <v>55</v>
      </c>
      <c r="B813" s="27" t="s">
        <v>486</v>
      </c>
      <c r="C813" s="28">
        <v>71.018000000000001</v>
      </c>
      <c r="D813" s="17">
        <f>C813*70/100</f>
        <v>49.712600000000002</v>
      </c>
      <c r="E813" s="29">
        <v>61.73</v>
      </c>
      <c r="F813" s="17">
        <f>E813*30/100</f>
        <v>18.518999999999998</v>
      </c>
      <c r="G813" s="17">
        <f>D813+F813</f>
        <v>68.2316</v>
      </c>
      <c r="H813" s="16" t="s">
        <v>10</v>
      </c>
    </row>
    <row r="814" spans="1:8" ht="18" customHeight="1" thickBot="1" x14ac:dyDescent="0.25">
      <c r="A814" s="18">
        <v>56</v>
      </c>
      <c r="B814" s="27" t="s">
        <v>490</v>
      </c>
      <c r="C814" s="28">
        <v>69.162999999999997</v>
      </c>
      <c r="D814" s="17">
        <f t="shared" si="96"/>
        <v>48.414099999999998</v>
      </c>
      <c r="E814" s="29">
        <v>62.66</v>
      </c>
      <c r="F814" s="17">
        <f t="shared" si="97"/>
        <v>18.797999999999998</v>
      </c>
      <c r="G814" s="17">
        <f t="shared" si="98"/>
        <v>67.212099999999992</v>
      </c>
      <c r="H814" s="16" t="s">
        <v>10</v>
      </c>
    </row>
    <row r="816" spans="1:8" ht="13.5" thickBot="1" x14ac:dyDescent="0.25"/>
    <row r="817" spans="1:8" ht="16.5" thickBot="1" x14ac:dyDescent="0.25">
      <c r="A817" s="144" t="s">
        <v>353</v>
      </c>
      <c r="B817" s="145"/>
      <c r="C817" s="145"/>
      <c r="D817" s="145"/>
      <c r="E817" s="145"/>
      <c r="F817" s="145"/>
      <c r="G817" s="145"/>
      <c r="H817" s="146"/>
    </row>
    <row r="818" spans="1:8" x14ac:dyDescent="0.2">
      <c r="A818" s="106" t="s">
        <v>0</v>
      </c>
      <c r="B818" s="107"/>
      <c r="C818" s="108">
        <v>43825</v>
      </c>
      <c r="D818" s="109"/>
      <c r="E818" s="110"/>
      <c r="F818" s="106" t="s">
        <v>354</v>
      </c>
      <c r="G818" s="107"/>
      <c r="H818" s="21" t="s">
        <v>491</v>
      </c>
    </row>
    <row r="819" spans="1:8" x14ac:dyDescent="0.2">
      <c r="A819" s="111" t="s">
        <v>1</v>
      </c>
      <c r="B819" s="112"/>
      <c r="C819" s="113">
        <v>30990</v>
      </c>
      <c r="D819" s="114"/>
      <c r="E819" s="115"/>
      <c r="F819" s="111" t="s">
        <v>356</v>
      </c>
      <c r="G819" s="112"/>
      <c r="H819" s="10" t="s">
        <v>344</v>
      </c>
    </row>
    <row r="820" spans="1:8" x14ac:dyDescent="0.2">
      <c r="A820" s="116" t="s">
        <v>2</v>
      </c>
      <c r="B820" s="117"/>
      <c r="C820" s="113" t="s">
        <v>426</v>
      </c>
      <c r="D820" s="114"/>
      <c r="E820" s="115"/>
      <c r="F820" s="111" t="s">
        <v>358</v>
      </c>
      <c r="G820" s="112"/>
      <c r="H820" s="10">
        <v>6</v>
      </c>
    </row>
    <row r="821" spans="1:8" ht="13.5" thickBot="1" x14ac:dyDescent="0.25">
      <c r="A821" s="118" t="s">
        <v>359</v>
      </c>
      <c r="B821" s="119"/>
      <c r="C821" s="120" t="s">
        <v>492</v>
      </c>
      <c r="D821" s="121"/>
      <c r="E821" s="122"/>
      <c r="F821" s="123" t="s">
        <v>361</v>
      </c>
      <c r="G821" s="124"/>
      <c r="H821" s="11">
        <v>1</v>
      </c>
    </row>
    <row r="822" spans="1:8" ht="13.5" thickBot="1" x14ac:dyDescent="0.25">
      <c r="A822" s="147" t="s">
        <v>362</v>
      </c>
      <c r="B822" s="148"/>
      <c r="C822" s="149" t="s">
        <v>493</v>
      </c>
      <c r="D822" s="150"/>
      <c r="E822" s="150"/>
      <c r="F822" s="150"/>
      <c r="G822" s="150"/>
      <c r="H822" s="26" t="s">
        <v>494</v>
      </c>
    </row>
    <row r="823" spans="1:8" ht="17.25" thickBot="1" x14ac:dyDescent="0.35">
      <c r="A823" s="129" t="s">
        <v>365</v>
      </c>
      <c r="B823" s="132" t="s">
        <v>3</v>
      </c>
      <c r="C823" s="135" t="s">
        <v>4</v>
      </c>
      <c r="D823" s="136"/>
      <c r="E823" s="136"/>
      <c r="F823" s="137"/>
      <c r="G823" s="138" t="s">
        <v>5</v>
      </c>
      <c r="H823" s="138" t="s">
        <v>6</v>
      </c>
    </row>
    <row r="824" spans="1:8" ht="13.5" thickBot="1" x14ac:dyDescent="0.25">
      <c r="A824" s="130"/>
      <c r="B824" s="133"/>
      <c r="C824" s="141" t="s">
        <v>7</v>
      </c>
      <c r="D824" s="142"/>
      <c r="E824" s="143" t="s">
        <v>366</v>
      </c>
      <c r="F824" s="142"/>
      <c r="G824" s="139"/>
      <c r="H824" s="139"/>
    </row>
    <row r="825" spans="1:8" ht="26.25" thickBot="1" x14ac:dyDescent="0.25">
      <c r="A825" s="131"/>
      <c r="B825" s="134"/>
      <c r="C825" s="23" t="s">
        <v>8</v>
      </c>
      <c r="D825" s="24" t="s">
        <v>367</v>
      </c>
      <c r="E825" s="25" t="s">
        <v>368</v>
      </c>
      <c r="F825" s="24" t="s">
        <v>369</v>
      </c>
      <c r="G825" s="140"/>
      <c r="H825" s="140"/>
    </row>
    <row r="826" spans="1:8" ht="18" customHeight="1" thickBot="1" x14ac:dyDescent="0.25">
      <c r="A826" s="18">
        <v>1</v>
      </c>
      <c r="B826" s="27" t="s">
        <v>495</v>
      </c>
      <c r="C826" s="28">
        <v>83.364000000000004</v>
      </c>
      <c r="D826" s="17">
        <f>C826*70/100</f>
        <v>58.354800000000004</v>
      </c>
      <c r="E826" s="29">
        <v>72.7</v>
      </c>
      <c r="F826" s="17">
        <f>E826*30/100</f>
        <v>21.81</v>
      </c>
      <c r="G826" s="17">
        <f>D826+F826</f>
        <v>80.1648</v>
      </c>
      <c r="H826" s="16" t="s">
        <v>9</v>
      </c>
    </row>
    <row r="827" spans="1:8" ht="18" customHeight="1" thickBot="1" x14ac:dyDescent="0.25">
      <c r="A827" s="18">
        <v>2</v>
      </c>
      <c r="B827" s="27" t="s">
        <v>496</v>
      </c>
      <c r="C827" s="28">
        <v>82.313000000000002</v>
      </c>
      <c r="D827" s="17">
        <f>C827*70/100</f>
        <v>57.619099999999996</v>
      </c>
      <c r="E827" s="29">
        <v>72.459999999999994</v>
      </c>
      <c r="F827" s="17">
        <f>E827*30/100</f>
        <v>21.737999999999996</v>
      </c>
      <c r="G827" s="17">
        <f>D827+F827</f>
        <v>79.357099999999988</v>
      </c>
      <c r="H827" s="16" t="s">
        <v>9</v>
      </c>
    </row>
    <row r="828" spans="1:8" ht="18" customHeight="1" thickBot="1" x14ac:dyDescent="0.25">
      <c r="A828" s="18">
        <v>3</v>
      </c>
      <c r="B828" s="27" t="s">
        <v>497</v>
      </c>
      <c r="C828" s="28">
        <v>82.373000000000005</v>
      </c>
      <c r="D828" s="17">
        <f>C828*70/100</f>
        <v>57.661100000000005</v>
      </c>
      <c r="E828" s="29">
        <v>63.6</v>
      </c>
      <c r="F828" s="17">
        <f>E828*30/100</f>
        <v>19.079999999999998</v>
      </c>
      <c r="G828" s="17">
        <f>D828+F828</f>
        <v>76.741100000000003</v>
      </c>
      <c r="H828" s="16" t="s">
        <v>9</v>
      </c>
    </row>
    <row r="829" spans="1:8" ht="18" customHeight="1" thickBot="1" x14ac:dyDescent="0.25">
      <c r="A829" s="18">
        <v>4</v>
      </c>
      <c r="B829" s="27" t="s">
        <v>498</v>
      </c>
      <c r="C829" s="28">
        <v>71.924999999999997</v>
      </c>
      <c r="D829" s="17">
        <f>C829*70/100</f>
        <v>50.347499999999997</v>
      </c>
      <c r="E829" s="29">
        <v>75.03</v>
      </c>
      <c r="F829" s="17">
        <f>E829*30/100</f>
        <v>22.509</v>
      </c>
      <c r="G829" s="17">
        <f>D829+F829</f>
        <v>72.856499999999997</v>
      </c>
      <c r="H829" s="16" t="s">
        <v>9</v>
      </c>
    </row>
    <row r="830" spans="1:8" ht="18" customHeight="1" thickBot="1" x14ac:dyDescent="0.25">
      <c r="A830" s="18">
        <v>5</v>
      </c>
      <c r="B830" s="27" t="s">
        <v>499</v>
      </c>
      <c r="C830" s="28">
        <v>70.724000000000004</v>
      </c>
      <c r="D830" s="17">
        <f>C830*70/100</f>
        <v>49.506800000000005</v>
      </c>
      <c r="E830" s="29">
        <v>73.400000000000006</v>
      </c>
      <c r="F830" s="17">
        <f>E830*30/100</f>
        <v>22.02</v>
      </c>
      <c r="G830" s="17">
        <f>D830+F830</f>
        <v>71.526800000000009</v>
      </c>
      <c r="H830" s="16" t="s">
        <v>9</v>
      </c>
    </row>
    <row r="832" spans="1:8" ht="13.5" thickBot="1" x14ac:dyDescent="0.25"/>
    <row r="833" spans="1:8" ht="16.5" thickBot="1" x14ac:dyDescent="0.25">
      <c r="A833" s="144" t="s">
        <v>353</v>
      </c>
      <c r="B833" s="145"/>
      <c r="C833" s="145"/>
      <c r="D833" s="145"/>
      <c r="E833" s="145"/>
      <c r="F833" s="145"/>
      <c r="G833" s="145"/>
      <c r="H833" s="146"/>
    </row>
    <row r="834" spans="1:8" x14ac:dyDescent="0.2">
      <c r="A834" s="106" t="s">
        <v>0</v>
      </c>
      <c r="B834" s="107"/>
      <c r="C834" s="108">
        <v>43825</v>
      </c>
      <c r="D834" s="109"/>
      <c r="E834" s="110"/>
      <c r="F834" s="106" t="s">
        <v>354</v>
      </c>
      <c r="G834" s="107"/>
      <c r="H834" s="21" t="s">
        <v>500</v>
      </c>
    </row>
    <row r="835" spans="1:8" x14ac:dyDescent="0.2">
      <c r="A835" s="111" t="s">
        <v>1</v>
      </c>
      <c r="B835" s="112"/>
      <c r="C835" s="113">
        <v>30990</v>
      </c>
      <c r="D835" s="114"/>
      <c r="E835" s="115"/>
      <c r="F835" s="111" t="s">
        <v>356</v>
      </c>
      <c r="G835" s="112"/>
      <c r="H835" s="10" t="s">
        <v>344</v>
      </c>
    </row>
    <row r="836" spans="1:8" x14ac:dyDescent="0.2">
      <c r="A836" s="116" t="s">
        <v>2</v>
      </c>
      <c r="B836" s="117"/>
      <c r="C836" s="113" t="s">
        <v>501</v>
      </c>
      <c r="D836" s="114"/>
      <c r="E836" s="115"/>
      <c r="F836" s="111" t="s">
        <v>358</v>
      </c>
      <c r="G836" s="112"/>
      <c r="H836" s="10">
        <v>4</v>
      </c>
    </row>
    <row r="837" spans="1:8" ht="13.5" thickBot="1" x14ac:dyDescent="0.25">
      <c r="A837" s="118" t="s">
        <v>359</v>
      </c>
      <c r="B837" s="119"/>
      <c r="C837" s="120" t="s">
        <v>502</v>
      </c>
      <c r="D837" s="121"/>
      <c r="E837" s="122"/>
      <c r="F837" s="123" t="s">
        <v>361</v>
      </c>
      <c r="G837" s="124"/>
      <c r="H837" s="11">
        <v>1</v>
      </c>
    </row>
    <row r="838" spans="1:8" ht="13.5" thickBot="1" x14ac:dyDescent="0.25">
      <c r="A838" s="147" t="s">
        <v>362</v>
      </c>
      <c r="B838" s="148"/>
      <c r="C838" s="149" t="s">
        <v>503</v>
      </c>
      <c r="D838" s="150"/>
      <c r="E838" s="150"/>
      <c r="F838" s="150"/>
      <c r="G838" s="150"/>
      <c r="H838" s="26" t="s">
        <v>504</v>
      </c>
    </row>
    <row r="839" spans="1:8" ht="17.25" thickBot="1" x14ac:dyDescent="0.35">
      <c r="A839" s="129" t="s">
        <v>365</v>
      </c>
      <c r="B839" s="132" t="s">
        <v>3</v>
      </c>
      <c r="C839" s="135" t="s">
        <v>4</v>
      </c>
      <c r="D839" s="136"/>
      <c r="E839" s="136"/>
      <c r="F839" s="137"/>
      <c r="G839" s="138" t="s">
        <v>5</v>
      </c>
      <c r="H839" s="138" t="s">
        <v>6</v>
      </c>
    </row>
    <row r="840" spans="1:8" ht="13.5" thickBot="1" x14ac:dyDescent="0.25">
      <c r="A840" s="130"/>
      <c r="B840" s="133"/>
      <c r="C840" s="141" t="s">
        <v>7</v>
      </c>
      <c r="D840" s="142"/>
      <c r="E840" s="143" t="s">
        <v>366</v>
      </c>
      <c r="F840" s="142"/>
      <c r="G840" s="139"/>
      <c r="H840" s="139"/>
    </row>
    <row r="841" spans="1:8" ht="26.25" thickBot="1" x14ac:dyDescent="0.25">
      <c r="A841" s="131"/>
      <c r="B841" s="134"/>
      <c r="C841" s="23" t="s">
        <v>8</v>
      </c>
      <c r="D841" s="24" t="s">
        <v>367</v>
      </c>
      <c r="E841" s="25" t="s">
        <v>368</v>
      </c>
      <c r="F841" s="24" t="s">
        <v>369</v>
      </c>
      <c r="G841" s="140"/>
      <c r="H841" s="140"/>
    </row>
    <row r="842" spans="1:8" ht="18" customHeight="1" thickBot="1" x14ac:dyDescent="0.25">
      <c r="A842" s="18">
        <v>1</v>
      </c>
      <c r="B842" s="27" t="s">
        <v>505</v>
      </c>
      <c r="C842" s="28">
        <v>79.906000000000006</v>
      </c>
      <c r="D842" s="17">
        <f>C842*70/100</f>
        <v>55.934200000000004</v>
      </c>
      <c r="E842" s="29">
        <v>76.2</v>
      </c>
      <c r="F842" s="17">
        <f>E842*30/100</f>
        <v>22.86</v>
      </c>
      <c r="G842" s="17">
        <f>D842+F842</f>
        <v>78.794200000000004</v>
      </c>
      <c r="H842" s="16" t="s">
        <v>10</v>
      </c>
    </row>
    <row r="843" spans="1:8" ht="18" customHeight="1" thickBot="1" x14ac:dyDescent="0.25">
      <c r="A843" s="18">
        <v>2</v>
      </c>
      <c r="B843" s="27" t="s">
        <v>506</v>
      </c>
      <c r="C843" s="28">
        <v>73.94</v>
      </c>
      <c r="D843" s="17">
        <f>C843*70/100</f>
        <v>51.758000000000003</v>
      </c>
      <c r="E843" s="29">
        <v>82.89</v>
      </c>
      <c r="F843" s="17">
        <f>E843*30/100</f>
        <v>24.866999999999997</v>
      </c>
      <c r="G843" s="17">
        <f>D843+F843</f>
        <v>76.625</v>
      </c>
      <c r="H843" s="16" t="s">
        <v>10</v>
      </c>
    </row>
    <row r="844" spans="1:8" ht="18" customHeight="1" thickBot="1" x14ac:dyDescent="0.25">
      <c r="A844" s="18">
        <v>3</v>
      </c>
      <c r="B844" s="27" t="s">
        <v>507</v>
      </c>
      <c r="C844" s="28">
        <v>79.174999999999997</v>
      </c>
      <c r="D844" s="17">
        <f>C844*70/100</f>
        <v>55.422499999999999</v>
      </c>
      <c r="E844" s="29">
        <v>69.900000000000006</v>
      </c>
      <c r="F844" s="17">
        <f>E844*30/100</f>
        <v>20.97</v>
      </c>
      <c r="G844" s="17">
        <f>D844+F844</f>
        <v>76.392499999999998</v>
      </c>
      <c r="H844" s="16" t="s">
        <v>10</v>
      </c>
    </row>
    <row r="845" spans="1:8" ht="18" customHeight="1" thickBot="1" x14ac:dyDescent="0.25">
      <c r="A845" s="18">
        <v>4</v>
      </c>
      <c r="B845" s="27" t="s">
        <v>508</v>
      </c>
      <c r="C845" s="28">
        <v>75.599999999999994</v>
      </c>
      <c r="D845" s="17">
        <f>C845*70/100</f>
        <v>52.92</v>
      </c>
      <c r="E845" s="29">
        <v>77.599999999999994</v>
      </c>
      <c r="F845" s="17">
        <f>E845*30/100</f>
        <v>23.28</v>
      </c>
      <c r="G845" s="17">
        <f>D845+F845</f>
        <v>76.2</v>
      </c>
      <c r="H845" s="16" t="s">
        <v>10</v>
      </c>
    </row>
    <row r="846" spans="1:8" ht="18" customHeight="1" thickBot="1" x14ac:dyDescent="0.25">
      <c r="A846" s="18">
        <v>5</v>
      </c>
      <c r="B846" s="27" t="s">
        <v>509</v>
      </c>
      <c r="C846" s="28">
        <v>66.064999999999998</v>
      </c>
      <c r="D846" s="17">
        <f>C846*70/100</f>
        <v>46.2455</v>
      </c>
      <c r="E846" s="29">
        <v>79</v>
      </c>
      <c r="F846" s="17">
        <f>E846*30/100</f>
        <v>23.7</v>
      </c>
      <c r="G846" s="17">
        <f>D846+F846</f>
        <v>69.945499999999996</v>
      </c>
      <c r="H846" s="16" t="s">
        <v>10</v>
      </c>
    </row>
    <row r="848" spans="1:8" ht="13.5" thickBot="1" x14ac:dyDescent="0.25"/>
    <row r="849" spans="1:8" ht="16.5" thickBot="1" x14ac:dyDescent="0.25">
      <c r="A849" s="144" t="s">
        <v>353</v>
      </c>
      <c r="B849" s="145"/>
      <c r="C849" s="145"/>
      <c r="D849" s="145"/>
      <c r="E849" s="145"/>
      <c r="F849" s="145"/>
      <c r="G849" s="145"/>
      <c r="H849" s="146"/>
    </row>
    <row r="850" spans="1:8" x14ac:dyDescent="0.2">
      <c r="A850" s="106" t="s">
        <v>0</v>
      </c>
      <c r="B850" s="107"/>
      <c r="C850" s="108">
        <v>43825</v>
      </c>
      <c r="D850" s="109"/>
      <c r="E850" s="110"/>
      <c r="F850" s="106" t="s">
        <v>354</v>
      </c>
      <c r="G850" s="107"/>
      <c r="H850" s="21" t="s">
        <v>500</v>
      </c>
    </row>
    <row r="851" spans="1:8" x14ac:dyDescent="0.2">
      <c r="A851" s="111" t="s">
        <v>1</v>
      </c>
      <c r="B851" s="112"/>
      <c r="C851" s="113">
        <v>30990</v>
      </c>
      <c r="D851" s="114"/>
      <c r="E851" s="115"/>
      <c r="F851" s="111" t="s">
        <v>356</v>
      </c>
      <c r="G851" s="112"/>
      <c r="H851" s="10" t="s">
        <v>344</v>
      </c>
    </row>
    <row r="852" spans="1:8" x14ac:dyDescent="0.2">
      <c r="A852" s="116" t="s">
        <v>2</v>
      </c>
      <c r="B852" s="117"/>
      <c r="C852" s="113" t="s">
        <v>501</v>
      </c>
      <c r="D852" s="114"/>
      <c r="E852" s="115"/>
      <c r="F852" s="111" t="s">
        <v>358</v>
      </c>
      <c r="G852" s="112"/>
      <c r="H852" s="10">
        <v>4</v>
      </c>
    </row>
    <row r="853" spans="1:8" ht="13.5" thickBot="1" x14ac:dyDescent="0.25">
      <c r="A853" s="118" t="s">
        <v>359</v>
      </c>
      <c r="B853" s="119"/>
      <c r="C853" s="120" t="s">
        <v>502</v>
      </c>
      <c r="D853" s="121"/>
      <c r="E853" s="122"/>
      <c r="F853" s="123" t="s">
        <v>361</v>
      </c>
      <c r="G853" s="124"/>
      <c r="H853" s="11">
        <v>1</v>
      </c>
    </row>
    <row r="854" spans="1:8" ht="13.5" thickBot="1" x14ac:dyDescent="0.25">
      <c r="A854" s="147" t="s">
        <v>362</v>
      </c>
      <c r="B854" s="148"/>
      <c r="C854" s="149" t="s">
        <v>510</v>
      </c>
      <c r="D854" s="150"/>
      <c r="E854" s="150"/>
      <c r="F854" s="150"/>
      <c r="G854" s="150"/>
      <c r="H854" s="26" t="s">
        <v>511</v>
      </c>
    </row>
    <row r="855" spans="1:8" ht="17.25" thickBot="1" x14ac:dyDescent="0.35">
      <c r="A855" s="129" t="s">
        <v>365</v>
      </c>
      <c r="B855" s="132" t="s">
        <v>3</v>
      </c>
      <c r="C855" s="135" t="s">
        <v>4</v>
      </c>
      <c r="D855" s="136"/>
      <c r="E855" s="136"/>
      <c r="F855" s="137"/>
      <c r="G855" s="138" t="s">
        <v>5</v>
      </c>
      <c r="H855" s="138" t="s">
        <v>6</v>
      </c>
    </row>
    <row r="856" spans="1:8" ht="13.5" thickBot="1" x14ac:dyDescent="0.25">
      <c r="A856" s="130"/>
      <c r="B856" s="133"/>
      <c r="C856" s="141" t="s">
        <v>7</v>
      </c>
      <c r="D856" s="142"/>
      <c r="E856" s="143" t="s">
        <v>366</v>
      </c>
      <c r="F856" s="142"/>
      <c r="G856" s="139"/>
      <c r="H856" s="139"/>
    </row>
    <row r="857" spans="1:8" ht="26.25" thickBot="1" x14ac:dyDescent="0.25">
      <c r="A857" s="131"/>
      <c r="B857" s="134"/>
      <c r="C857" s="23" t="s">
        <v>8</v>
      </c>
      <c r="D857" s="24" t="s">
        <v>367</v>
      </c>
      <c r="E857" s="25" t="s">
        <v>368</v>
      </c>
      <c r="F857" s="24" t="s">
        <v>369</v>
      </c>
      <c r="G857" s="140"/>
      <c r="H857" s="140"/>
    </row>
    <row r="858" spans="1:8" ht="18" customHeight="1" thickBot="1" x14ac:dyDescent="0.25">
      <c r="A858" s="18">
        <v>1</v>
      </c>
      <c r="B858" s="27" t="s">
        <v>512</v>
      </c>
      <c r="C858" s="28">
        <v>79.8</v>
      </c>
      <c r="D858" s="17">
        <f>C858*70/100</f>
        <v>55.86</v>
      </c>
      <c r="E858" s="29">
        <v>57.76</v>
      </c>
      <c r="F858" s="17">
        <f>E858*30/100</f>
        <v>17.327999999999999</v>
      </c>
      <c r="G858" s="17">
        <f>D858+F858</f>
        <v>73.188000000000002</v>
      </c>
      <c r="H858" s="16" t="s">
        <v>9</v>
      </c>
    </row>
    <row r="859" spans="1:8" ht="18" customHeight="1" thickBot="1" x14ac:dyDescent="0.25">
      <c r="A859" s="18">
        <v>2</v>
      </c>
      <c r="B859" s="27" t="s">
        <v>513</v>
      </c>
      <c r="C859" s="28">
        <v>77.766999999999996</v>
      </c>
      <c r="D859" s="17">
        <f>C859*70/100</f>
        <v>54.436899999999994</v>
      </c>
      <c r="E859" s="29">
        <v>55.66</v>
      </c>
      <c r="F859" s="17">
        <f>E859*30/100</f>
        <v>16.698</v>
      </c>
      <c r="G859" s="17">
        <f>D859+F859</f>
        <v>71.134899999999988</v>
      </c>
      <c r="H859" s="16" t="s">
        <v>10</v>
      </c>
    </row>
    <row r="861" spans="1:8" ht="13.5" thickBot="1" x14ac:dyDescent="0.25"/>
    <row r="862" spans="1:8" ht="16.5" thickBot="1" x14ac:dyDescent="0.25">
      <c r="A862" s="144" t="s">
        <v>514</v>
      </c>
      <c r="B862" s="145"/>
      <c r="C862" s="145"/>
      <c r="D862" s="145"/>
      <c r="E862" s="145"/>
      <c r="F862" s="145"/>
      <c r="G862" s="145"/>
      <c r="H862" s="146"/>
    </row>
    <row r="863" spans="1:8" x14ac:dyDescent="0.2">
      <c r="A863" s="106" t="s">
        <v>0</v>
      </c>
      <c r="B863" s="107"/>
      <c r="C863" s="108">
        <v>43825</v>
      </c>
      <c r="D863" s="109"/>
      <c r="E863" s="110"/>
      <c r="F863" s="106" t="s">
        <v>354</v>
      </c>
      <c r="G863" s="107"/>
      <c r="H863" s="21" t="s">
        <v>515</v>
      </c>
    </row>
    <row r="864" spans="1:8" x14ac:dyDescent="0.2">
      <c r="A864" s="111" t="s">
        <v>1</v>
      </c>
      <c r="B864" s="112"/>
      <c r="C864" s="113">
        <v>30990</v>
      </c>
      <c r="D864" s="114"/>
      <c r="E864" s="115"/>
      <c r="F864" s="111" t="s">
        <v>356</v>
      </c>
      <c r="G864" s="112"/>
      <c r="H864" s="10" t="s">
        <v>344</v>
      </c>
    </row>
    <row r="865" spans="1:8" x14ac:dyDescent="0.2">
      <c r="A865" s="116" t="s">
        <v>2</v>
      </c>
      <c r="B865" s="117"/>
      <c r="C865" s="113" t="s">
        <v>516</v>
      </c>
      <c r="D865" s="114"/>
      <c r="E865" s="115"/>
      <c r="F865" s="111" t="s">
        <v>358</v>
      </c>
      <c r="G865" s="112"/>
      <c r="H865" s="10">
        <v>5</v>
      </c>
    </row>
    <row r="866" spans="1:8" ht="13.5" thickBot="1" x14ac:dyDescent="0.25">
      <c r="A866" s="118" t="s">
        <v>359</v>
      </c>
      <c r="B866" s="119"/>
      <c r="C866" s="120" t="s">
        <v>502</v>
      </c>
      <c r="D866" s="121"/>
      <c r="E866" s="122"/>
      <c r="F866" s="123" t="s">
        <v>361</v>
      </c>
      <c r="G866" s="124"/>
      <c r="H866" s="11">
        <v>1</v>
      </c>
    </row>
    <row r="867" spans="1:8" ht="13.5" thickBot="1" x14ac:dyDescent="0.25">
      <c r="A867" s="147" t="s">
        <v>362</v>
      </c>
      <c r="B867" s="148"/>
      <c r="C867" s="149" t="s">
        <v>517</v>
      </c>
      <c r="D867" s="150"/>
      <c r="E867" s="150"/>
      <c r="F867" s="150"/>
      <c r="G867" s="150"/>
      <c r="H867" s="26" t="s">
        <v>518</v>
      </c>
    </row>
    <row r="868" spans="1:8" ht="17.25" thickBot="1" x14ac:dyDescent="0.35">
      <c r="A868" s="129" t="s">
        <v>365</v>
      </c>
      <c r="B868" s="132" t="s">
        <v>3</v>
      </c>
      <c r="C868" s="135" t="s">
        <v>4</v>
      </c>
      <c r="D868" s="136"/>
      <c r="E868" s="136"/>
      <c r="F868" s="137"/>
      <c r="G868" s="138" t="s">
        <v>5</v>
      </c>
      <c r="H868" s="138" t="s">
        <v>6</v>
      </c>
    </row>
    <row r="869" spans="1:8" ht="13.5" thickBot="1" x14ac:dyDescent="0.25">
      <c r="A869" s="130"/>
      <c r="B869" s="133"/>
      <c r="C869" s="141" t="s">
        <v>7</v>
      </c>
      <c r="D869" s="142"/>
      <c r="E869" s="143" t="s">
        <v>366</v>
      </c>
      <c r="F869" s="142"/>
      <c r="G869" s="139"/>
      <c r="H869" s="139"/>
    </row>
    <row r="870" spans="1:8" ht="26.25" thickBot="1" x14ac:dyDescent="0.25">
      <c r="A870" s="131"/>
      <c r="B870" s="134"/>
      <c r="C870" s="23" t="s">
        <v>8</v>
      </c>
      <c r="D870" s="24" t="s">
        <v>367</v>
      </c>
      <c r="E870" s="25" t="s">
        <v>368</v>
      </c>
      <c r="F870" s="24" t="s">
        <v>369</v>
      </c>
      <c r="G870" s="140"/>
      <c r="H870" s="140"/>
    </row>
    <row r="871" spans="1:8" ht="18" customHeight="1" thickBot="1" x14ac:dyDescent="0.25">
      <c r="A871" s="18">
        <v>1</v>
      </c>
      <c r="B871" s="27" t="s">
        <v>519</v>
      </c>
      <c r="C871" s="28">
        <v>83.522000000000006</v>
      </c>
      <c r="D871" s="17">
        <f t="shared" ref="D871" si="99">C871*70/100</f>
        <v>58.465400000000002</v>
      </c>
      <c r="E871" s="29">
        <v>67.56</v>
      </c>
      <c r="F871" s="17">
        <f t="shared" ref="F871" si="100">E871*30/100</f>
        <v>20.268000000000001</v>
      </c>
      <c r="G871" s="17">
        <f t="shared" ref="G871" si="101">D871+F871</f>
        <v>78.733400000000003</v>
      </c>
      <c r="H871" s="16" t="s">
        <v>9</v>
      </c>
    </row>
    <row r="873" spans="1:8" ht="13.5" thickBot="1" x14ac:dyDescent="0.25"/>
    <row r="874" spans="1:8" ht="16.5" thickBot="1" x14ac:dyDescent="0.3">
      <c r="A874" s="45" t="s">
        <v>82</v>
      </c>
      <c r="B874" s="46"/>
      <c r="C874" s="46"/>
      <c r="D874" s="46"/>
      <c r="E874" s="46"/>
      <c r="F874" s="46"/>
      <c r="G874" s="46"/>
      <c r="H874" s="47"/>
    </row>
    <row r="875" spans="1:8" x14ac:dyDescent="0.2">
      <c r="A875" s="48" t="s">
        <v>0</v>
      </c>
      <c r="B875" s="49"/>
      <c r="C875" s="50">
        <v>43825</v>
      </c>
      <c r="D875" s="51"/>
      <c r="E875" s="52"/>
      <c r="F875" s="48" t="s">
        <v>12</v>
      </c>
      <c r="G875" s="49"/>
      <c r="H875" s="21"/>
    </row>
    <row r="876" spans="1:8" x14ac:dyDescent="0.2">
      <c r="A876" s="53" t="s">
        <v>1</v>
      </c>
      <c r="B876" s="54"/>
      <c r="C876" s="55">
        <v>30990</v>
      </c>
      <c r="D876" s="56"/>
      <c r="E876" s="57"/>
      <c r="F876" s="53" t="s">
        <v>13</v>
      </c>
      <c r="G876" s="54"/>
      <c r="H876" s="10" t="s">
        <v>520</v>
      </c>
    </row>
    <row r="877" spans="1:8" x14ac:dyDescent="0.2">
      <c r="A877" s="53" t="s">
        <v>2</v>
      </c>
      <c r="B877" s="54"/>
      <c r="C877" s="58" t="s">
        <v>521</v>
      </c>
      <c r="D877" s="59"/>
      <c r="E877" s="60"/>
      <c r="F877" s="53" t="s">
        <v>14</v>
      </c>
      <c r="G877" s="54"/>
      <c r="H877" s="10">
        <v>4</v>
      </c>
    </row>
    <row r="878" spans="1:8" ht="13.5" thickBot="1" x14ac:dyDescent="0.25">
      <c r="A878" s="61" t="s">
        <v>15</v>
      </c>
      <c r="B878" s="62"/>
      <c r="C878" s="63"/>
      <c r="D878" s="64"/>
      <c r="E878" s="65"/>
      <c r="F878" s="61" t="s">
        <v>16</v>
      </c>
      <c r="G878" s="62"/>
      <c r="H878" s="11">
        <v>1</v>
      </c>
    </row>
    <row r="879" spans="1:8" ht="13.5" thickBot="1" x14ac:dyDescent="0.25">
      <c r="A879" s="66" t="s">
        <v>17</v>
      </c>
      <c r="B879" s="67"/>
      <c r="C879" s="68" t="s">
        <v>522</v>
      </c>
      <c r="D879" s="68"/>
      <c r="E879" s="68"/>
      <c r="F879" s="68"/>
      <c r="G879" s="68"/>
      <c r="H879" s="12" t="s">
        <v>523</v>
      </c>
    </row>
    <row r="880" spans="1:8" ht="17.25" thickBot="1" x14ac:dyDescent="0.35">
      <c r="A880" s="69" t="s">
        <v>18</v>
      </c>
      <c r="B880" s="72" t="s">
        <v>3</v>
      </c>
      <c r="C880" s="75" t="s">
        <v>4</v>
      </c>
      <c r="D880" s="76"/>
      <c r="E880" s="76"/>
      <c r="F880" s="77"/>
      <c r="G880" s="72" t="s">
        <v>5</v>
      </c>
      <c r="H880" s="72" t="s">
        <v>6</v>
      </c>
    </row>
    <row r="881" spans="1:8" ht="13.5" thickBot="1" x14ac:dyDescent="0.25">
      <c r="A881" s="70"/>
      <c r="B881" s="73"/>
      <c r="C881" s="79" t="s">
        <v>7</v>
      </c>
      <c r="D881" s="80"/>
      <c r="E881" s="80" t="s">
        <v>19</v>
      </c>
      <c r="F881" s="81"/>
      <c r="G881" s="73"/>
      <c r="H881" s="73"/>
    </row>
    <row r="882" spans="1:8" ht="26.25" thickBot="1" x14ac:dyDescent="0.25">
      <c r="A882" s="71"/>
      <c r="B882" s="74"/>
      <c r="C882" s="4" t="s">
        <v>8</v>
      </c>
      <c r="D882" s="5" t="s">
        <v>20</v>
      </c>
      <c r="E882" s="5" t="s">
        <v>8</v>
      </c>
      <c r="F882" s="6" t="s">
        <v>21</v>
      </c>
      <c r="G882" s="74"/>
      <c r="H882" s="78"/>
    </row>
    <row r="883" spans="1:8" ht="18" customHeight="1" thickBot="1" x14ac:dyDescent="0.25">
      <c r="A883" s="18">
        <v>1</v>
      </c>
      <c r="B883" s="16" t="s">
        <v>524</v>
      </c>
      <c r="C883" s="19">
        <v>75.965999999999994</v>
      </c>
      <c r="D883" s="17">
        <f>C883*60/100</f>
        <v>45.579599999999999</v>
      </c>
      <c r="E883" s="19">
        <v>67.5</v>
      </c>
      <c r="F883" s="17">
        <f>E883*40/100</f>
        <v>27</v>
      </c>
      <c r="G883" s="17">
        <f>D883+F883</f>
        <v>72.579599999999999</v>
      </c>
      <c r="H883" s="16" t="s">
        <v>9</v>
      </c>
    </row>
    <row r="884" spans="1:8" ht="18" customHeight="1" thickBot="1" x14ac:dyDescent="0.25">
      <c r="A884" s="18">
        <v>2</v>
      </c>
      <c r="B884" s="16" t="s">
        <v>525</v>
      </c>
      <c r="C884" s="19">
        <v>72.701999999999998</v>
      </c>
      <c r="D884" s="17">
        <f>C884*60/100</f>
        <v>43.621200000000002</v>
      </c>
      <c r="E884" s="19">
        <v>62.5</v>
      </c>
      <c r="F884" s="17">
        <f>E884*40/100</f>
        <v>25</v>
      </c>
      <c r="G884" s="17">
        <f>D884+F884</f>
        <v>68.621200000000002</v>
      </c>
      <c r="H884" s="16" t="s">
        <v>9</v>
      </c>
    </row>
    <row r="885" spans="1:8" ht="18" customHeight="1" thickBot="1" x14ac:dyDescent="0.25">
      <c r="A885" s="18">
        <v>3</v>
      </c>
      <c r="B885" s="16" t="s">
        <v>526</v>
      </c>
      <c r="C885" s="19">
        <v>72.317999999999998</v>
      </c>
      <c r="D885" s="17">
        <f>C885*60/100</f>
        <v>43.390799999999999</v>
      </c>
      <c r="E885" s="19">
        <v>56.25</v>
      </c>
      <c r="F885" s="17">
        <f>E885*40/100</f>
        <v>22.5</v>
      </c>
      <c r="G885" s="17">
        <f>D885+F885</f>
        <v>65.890799999999999</v>
      </c>
      <c r="H885" s="16" t="s">
        <v>9</v>
      </c>
    </row>
    <row r="887" spans="1:8" ht="13.5" thickBot="1" x14ac:dyDescent="0.25"/>
    <row r="888" spans="1:8" ht="16.5" thickBot="1" x14ac:dyDescent="0.3">
      <c r="A888" s="45" t="s">
        <v>82</v>
      </c>
      <c r="B888" s="46"/>
      <c r="C888" s="46"/>
      <c r="D888" s="46"/>
      <c r="E888" s="46"/>
      <c r="F888" s="46"/>
      <c r="G888" s="46"/>
      <c r="H888" s="47"/>
    </row>
    <row r="889" spans="1:8" x14ac:dyDescent="0.2">
      <c r="A889" s="48" t="s">
        <v>0</v>
      </c>
      <c r="B889" s="49"/>
      <c r="C889" s="50">
        <v>43825</v>
      </c>
      <c r="D889" s="51"/>
      <c r="E889" s="52"/>
      <c r="F889" s="48" t="s">
        <v>12</v>
      </c>
      <c r="G889" s="49"/>
      <c r="H889" s="21"/>
    </row>
    <row r="890" spans="1:8" x14ac:dyDescent="0.2">
      <c r="A890" s="53" t="s">
        <v>1</v>
      </c>
      <c r="B890" s="54"/>
      <c r="C890" s="55">
        <v>30990</v>
      </c>
      <c r="D890" s="56"/>
      <c r="E890" s="57"/>
      <c r="F890" s="53" t="s">
        <v>13</v>
      </c>
      <c r="G890" s="54"/>
      <c r="H890" s="10" t="s">
        <v>520</v>
      </c>
    </row>
    <row r="891" spans="1:8" x14ac:dyDescent="0.2">
      <c r="A891" s="53" t="s">
        <v>2</v>
      </c>
      <c r="B891" s="54"/>
      <c r="C891" s="58" t="s">
        <v>521</v>
      </c>
      <c r="D891" s="59"/>
      <c r="E891" s="60"/>
      <c r="F891" s="53" t="s">
        <v>14</v>
      </c>
      <c r="G891" s="54"/>
      <c r="H891" s="10">
        <v>4</v>
      </c>
    </row>
    <row r="892" spans="1:8" ht="13.5" thickBot="1" x14ac:dyDescent="0.25">
      <c r="A892" s="61" t="s">
        <v>15</v>
      </c>
      <c r="B892" s="62"/>
      <c r="C892" s="63"/>
      <c r="D892" s="64"/>
      <c r="E892" s="65"/>
      <c r="F892" s="61" t="s">
        <v>16</v>
      </c>
      <c r="G892" s="62"/>
      <c r="H892" s="11">
        <v>1</v>
      </c>
    </row>
    <row r="893" spans="1:8" ht="13.5" thickBot="1" x14ac:dyDescent="0.25">
      <c r="A893" s="66" t="s">
        <v>17</v>
      </c>
      <c r="B893" s="67"/>
      <c r="C893" s="68" t="s">
        <v>522</v>
      </c>
      <c r="D893" s="68"/>
      <c r="E893" s="68"/>
      <c r="F893" s="68"/>
      <c r="G893" s="68"/>
      <c r="H893" s="12" t="s">
        <v>527</v>
      </c>
    </row>
    <row r="894" spans="1:8" ht="17.25" thickBot="1" x14ac:dyDescent="0.35">
      <c r="A894" s="69" t="s">
        <v>18</v>
      </c>
      <c r="B894" s="72" t="s">
        <v>3</v>
      </c>
      <c r="C894" s="75" t="s">
        <v>4</v>
      </c>
      <c r="D894" s="76"/>
      <c r="E894" s="76"/>
      <c r="F894" s="77"/>
      <c r="G894" s="72" t="s">
        <v>5</v>
      </c>
      <c r="H894" s="72" t="s">
        <v>6</v>
      </c>
    </row>
    <row r="895" spans="1:8" ht="13.5" thickBot="1" x14ac:dyDescent="0.25">
      <c r="A895" s="70"/>
      <c r="B895" s="73"/>
      <c r="C895" s="79" t="s">
        <v>7</v>
      </c>
      <c r="D895" s="80"/>
      <c r="E895" s="80" t="s">
        <v>19</v>
      </c>
      <c r="F895" s="81"/>
      <c r="G895" s="73"/>
      <c r="H895" s="73"/>
    </row>
    <row r="896" spans="1:8" ht="26.25" thickBot="1" x14ac:dyDescent="0.25">
      <c r="A896" s="71"/>
      <c r="B896" s="74"/>
      <c r="C896" s="4" t="s">
        <v>8</v>
      </c>
      <c r="D896" s="5" t="s">
        <v>20</v>
      </c>
      <c r="E896" s="5" t="s">
        <v>8</v>
      </c>
      <c r="F896" s="6" t="s">
        <v>21</v>
      </c>
      <c r="G896" s="74"/>
      <c r="H896" s="78"/>
    </row>
    <row r="897" spans="1:8" ht="18" customHeight="1" thickBot="1" x14ac:dyDescent="0.25">
      <c r="A897" s="18">
        <v>1</v>
      </c>
      <c r="B897" s="16" t="s">
        <v>528</v>
      </c>
      <c r="C897" s="19">
        <v>76.486000000000004</v>
      </c>
      <c r="D897" s="17">
        <f>C897*60/100</f>
        <v>45.891599999999997</v>
      </c>
      <c r="E897" s="19">
        <v>75</v>
      </c>
      <c r="F897" s="17">
        <f>E897*40/100</f>
        <v>30</v>
      </c>
      <c r="G897" s="17">
        <f>D897+F897</f>
        <v>75.891599999999997</v>
      </c>
      <c r="H897" s="16" t="s">
        <v>9</v>
      </c>
    </row>
    <row r="898" spans="1:8" ht="18" customHeight="1" thickBot="1" x14ac:dyDescent="0.25">
      <c r="A898" s="18">
        <v>2</v>
      </c>
      <c r="B898" s="16" t="s">
        <v>529</v>
      </c>
      <c r="C898" s="19">
        <v>72.731999999999999</v>
      </c>
      <c r="D898" s="17">
        <f>C898*60/100</f>
        <v>43.639200000000002</v>
      </c>
      <c r="E898" s="19">
        <v>63.75</v>
      </c>
      <c r="F898" s="17">
        <f>E898*40/100</f>
        <v>25.5</v>
      </c>
      <c r="G898" s="17">
        <f>D898+F898</f>
        <v>69.139200000000002</v>
      </c>
      <c r="H898" s="16" t="s">
        <v>9</v>
      </c>
    </row>
    <row r="899" spans="1:8" ht="18" customHeight="1" thickBot="1" x14ac:dyDescent="0.25">
      <c r="A899" s="18">
        <v>3</v>
      </c>
      <c r="B899" s="16" t="s">
        <v>530</v>
      </c>
      <c r="C899" s="19">
        <v>71.346000000000004</v>
      </c>
      <c r="D899" s="17">
        <f>C899*60/100</f>
        <v>42.807600000000001</v>
      </c>
      <c r="E899" s="19">
        <v>60</v>
      </c>
      <c r="F899" s="17">
        <f>E899*40/100</f>
        <v>24</v>
      </c>
      <c r="G899" s="17">
        <f>D899+F899</f>
        <v>66.807600000000008</v>
      </c>
      <c r="H899" s="16" t="s">
        <v>9</v>
      </c>
    </row>
    <row r="901" spans="1:8" ht="13.5" thickBot="1" x14ac:dyDescent="0.25"/>
    <row r="902" spans="1:8" ht="16.5" thickBot="1" x14ac:dyDescent="0.3">
      <c r="A902" s="45" t="s">
        <v>82</v>
      </c>
      <c r="B902" s="46"/>
      <c r="C902" s="46"/>
      <c r="D902" s="46"/>
      <c r="E902" s="46"/>
      <c r="F902" s="46"/>
      <c r="G902" s="46"/>
      <c r="H902" s="47"/>
    </row>
    <row r="903" spans="1:8" x14ac:dyDescent="0.2">
      <c r="A903" s="48" t="s">
        <v>0</v>
      </c>
      <c r="B903" s="49"/>
      <c r="C903" s="50">
        <v>43825</v>
      </c>
      <c r="D903" s="51"/>
      <c r="E903" s="52"/>
      <c r="F903" s="48" t="s">
        <v>12</v>
      </c>
      <c r="G903" s="49"/>
      <c r="H903" s="21"/>
    </row>
    <row r="904" spans="1:8" x14ac:dyDescent="0.2">
      <c r="A904" s="53" t="s">
        <v>1</v>
      </c>
      <c r="B904" s="54"/>
      <c r="C904" s="55">
        <v>30990</v>
      </c>
      <c r="D904" s="56"/>
      <c r="E904" s="57"/>
      <c r="F904" s="53" t="s">
        <v>13</v>
      </c>
      <c r="G904" s="54"/>
      <c r="H904" s="10" t="s">
        <v>520</v>
      </c>
    </row>
    <row r="905" spans="1:8" x14ac:dyDescent="0.2">
      <c r="A905" s="53" t="s">
        <v>2</v>
      </c>
      <c r="B905" s="54"/>
      <c r="C905" s="58" t="s">
        <v>521</v>
      </c>
      <c r="D905" s="59"/>
      <c r="E905" s="60"/>
      <c r="F905" s="53" t="s">
        <v>14</v>
      </c>
      <c r="G905" s="54"/>
      <c r="H905" s="10">
        <v>4</v>
      </c>
    </row>
    <row r="906" spans="1:8" ht="13.5" thickBot="1" x14ac:dyDescent="0.25">
      <c r="A906" s="61" t="s">
        <v>15</v>
      </c>
      <c r="B906" s="62"/>
      <c r="C906" s="63"/>
      <c r="D906" s="64"/>
      <c r="E906" s="65"/>
      <c r="F906" s="61" t="s">
        <v>16</v>
      </c>
      <c r="G906" s="62"/>
      <c r="H906" s="11">
        <v>1</v>
      </c>
    </row>
    <row r="907" spans="1:8" ht="13.5" thickBot="1" x14ac:dyDescent="0.25">
      <c r="A907" s="66" t="s">
        <v>17</v>
      </c>
      <c r="B907" s="67"/>
      <c r="C907" s="68" t="s">
        <v>900</v>
      </c>
      <c r="D907" s="68"/>
      <c r="E907" s="68"/>
      <c r="F907" s="68"/>
      <c r="G907" s="68"/>
      <c r="H907" s="12" t="s">
        <v>901</v>
      </c>
    </row>
    <row r="908" spans="1:8" ht="21.75" customHeight="1" thickBot="1" x14ac:dyDescent="0.25">
      <c r="A908" s="42" t="s">
        <v>899</v>
      </c>
      <c r="B908" s="43"/>
      <c r="C908" s="43"/>
      <c r="D908" s="43"/>
      <c r="E908" s="43"/>
      <c r="F908" s="43"/>
      <c r="G908" s="43"/>
      <c r="H908" s="44"/>
    </row>
    <row r="910" spans="1:8" ht="13.5" thickBot="1" x14ac:dyDescent="0.25"/>
    <row r="911" spans="1:8" ht="16.5" thickBot="1" x14ac:dyDescent="0.3">
      <c r="A911" s="45" t="s">
        <v>82</v>
      </c>
      <c r="B911" s="46"/>
      <c r="C911" s="46"/>
      <c r="D911" s="46"/>
      <c r="E911" s="46"/>
      <c r="F911" s="46"/>
      <c r="G911" s="46"/>
      <c r="H911" s="47"/>
    </row>
    <row r="912" spans="1:8" x14ac:dyDescent="0.2">
      <c r="A912" s="48" t="s">
        <v>0</v>
      </c>
      <c r="B912" s="49"/>
      <c r="C912" s="50">
        <v>43825</v>
      </c>
      <c r="D912" s="51"/>
      <c r="E912" s="52"/>
      <c r="F912" s="48" t="s">
        <v>12</v>
      </c>
      <c r="G912" s="49"/>
      <c r="H912" s="21"/>
    </row>
    <row r="913" spans="1:8" x14ac:dyDescent="0.2">
      <c r="A913" s="53" t="s">
        <v>1</v>
      </c>
      <c r="B913" s="54"/>
      <c r="C913" s="55">
        <v>30990</v>
      </c>
      <c r="D913" s="56"/>
      <c r="E913" s="57"/>
      <c r="F913" s="53" t="s">
        <v>13</v>
      </c>
      <c r="G913" s="54"/>
      <c r="H913" s="10" t="s">
        <v>520</v>
      </c>
    </row>
    <row r="914" spans="1:8" x14ac:dyDescent="0.2">
      <c r="A914" s="53" t="s">
        <v>2</v>
      </c>
      <c r="B914" s="54"/>
      <c r="C914" s="58" t="s">
        <v>521</v>
      </c>
      <c r="D914" s="59"/>
      <c r="E914" s="60"/>
      <c r="F914" s="53" t="s">
        <v>14</v>
      </c>
      <c r="G914" s="54"/>
      <c r="H914" s="10">
        <v>4</v>
      </c>
    </row>
    <row r="915" spans="1:8" ht="13.5" thickBot="1" x14ac:dyDescent="0.25">
      <c r="A915" s="61" t="s">
        <v>15</v>
      </c>
      <c r="B915" s="62"/>
      <c r="C915" s="63"/>
      <c r="D915" s="64"/>
      <c r="E915" s="65"/>
      <c r="F915" s="61" t="s">
        <v>16</v>
      </c>
      <c r="G915" s="62"/>
      <c r="H915" s="11">
        <v>1</v>
      </c>
    </row>
    <row r="916" spans="1:8" ht="13.5" thickBot="1" x14ac:dyDescent="0.25">
      <c r="A916" s="66" t="s">
        <v>17</v>
      </c>
      <c r="B916" s="67"/>
      <c r="C916" s="68" t="s">
        <v>531</v>
      </c>
      <c r="D916" s="68"/>
      <c r="E916" s="68"/>
      <c r="F916" s="68"/>
      <c r="G916" s="68"/>
      <c r="H916" s="12" t="s">
        <v>532</v>
      </c>
    </row>
    <row r="917" spans="1:8" ht="17.25" thickBot="1" x14ac:dyDescent="0.35">
      <c r="A917" s="69" t="s">
        <v>18</v>
      </c>
      <c r="B917" s="72" t="s">
        <v>3</v>
      </c>
      <c r="C917" s="75" t="s">
        <v>4</v>
      </c>
      <c r="D917" s="76"/>
      <c r="E917" s="76"/>
      <c r="F917" s="77"/>
      <c r="G917" s="72" t="s">
        <v>5</v>
      </c>
      <c r="H917" s="72" t="s">
        <v>6</v>
      </c>
    </row>
    <row r="918" spans="1:8" ht="13.5" thickBot="1" x14ac:dyDescent="0.25">
      <c r="A918" s="70"/>
      <c r="B918" s="73"/>
      <c r="C918" s="79" t="s">
        <v>7</v>
      </c>
      <c r="D918" s="80"/>
      <c r="E918" s="80" t="s">
        <v>19</v>
      </c>
      <c r="F918" s="81"/>
      <c r="G918" s="73"/>
      <c r="H918" s="73"/>
    </row>
    <row r="919" spans="1:8" ht="26.25" thickBot="1" x14ac:dyDescent="0.25">
      <c r="A919" s="71"/>
      <c r="B919" s="74"/>
      <c r="C919" s="4" t="s">
        <v>8</v>
      </c>
      <c r="D919" s="5" t="s">
        <v>20</v>
      </c>
      <c r="E919" s="5" t="s">
        <v>8</v>
      </c>
      <c r="F919" s="6" t="s">
        <v>21</v>
      </c>
      <c r="G919" s="74"/>
      <c r="H919" s="78"/>
    </row>
    <row r="920" spans="1:8" ht="18" customHeight="1" thickBot="1" x14ac:dyDescent="0.25">
      <c r="A920" s="18">
        <v>1</v>
      </c>
      <c r="B920" s="16" t="s">
        <v>533</v>
      </c>
      <c r="C920" s="19">
        <v>87.094999999999999</v>
      </c>
      <c r="D920" s="17">
        <f>C920*60/100</f>
        <v>52.256999999999998</v>
      </c>
      <c r="E920" s="19">
        <v>81.25</v>
      </c>
      <c r="F920" s="17">
        <f>E920*40/100</f>
        <v>32.5</v>
      </c>
      <c r="G920" s="17">
        <f>D920+F920</f>
        <v>84.757000000000005</v>
      </c>
      <c r="H920" s="16" t="s">
        <v>9</v>
      </c>
    </row>
    <row r="921" spans="1:8" ht="18" customHeight="1" thickBot="1" x14ac:dyDescent="0.25">
      <c r="A921" s="18">
        <v>2</v>
      </c>
      <c r="B921" s="16" t="s">
        <v>534</v>
      </c>
      <c r="C921" s="19">
        <v>84.11</v>
      </c>
      <c r="D921" s="17">
        <f>C921*60/100</f>
        <v>50.466000000000001</v>
      </c>
      <c r="E921" s="19">
        <v>71.25</v>
      </c>
      <c r="F921" s="17">
        <f>E921*40/100</f>
        <v>28.5</v>
      </c>
      <c r="G921" s="17">
        <f>D921+F921</f>
        <v>78.966000000000008</v>
      </c>
      <c r="H921" s="16" t="s">
        <v>9</v>
      </c>
    </row>
    <row r="922" spans="1:8" ht="18" customHeight="1" thickBot="1" x14ac:dyDescent="0.25">
      <c r="A922" s="18">
        <v>3</v>
      </c>
      <c r="B922" s="16" t="s">
        <v>535</v>
      </c>
      <c r="C922" s="19">
        <v>75.040000000000006</v>
      </c>
      <c r="D922" s="17">
        <f>C922*60/100</f>
        <v>45.024000000000008</v>
      </c>
      <c r="E922" s="19">
        <v>77.5</v>
      </c>
      <c r="F922" s="17">
        <f>E922*40/100</f>
        <v>31</v>
      </c>
      <c r="G922" s="17">
        <f>D922+F922</f>
        <v>76.024000000000001</v>
      </c>
      <c r="H922" s="16" t="s">
        <v>9</v>
      </c>
    </row>
    <row r="923" spans="1:8" ht="18" customHeight="1" thickBot="1" x14ac:dyDescent="0.25">
      <c r="A923" s="18">
        <v>4</v>
      </c>
      <c r="B923" s="16" t="s">
        <v>536</v>
      </c>
      <c r="C923" s="19"/>
      <c r="D923" s="17">
        <f>C923*60/100</f>
        <v>0</v>
      </c>
      <c r="E923" s="19"/>
      <c r="F923" s="17">
        <f>E923*40/100</f>
        <v>0</v>
      </c>
      <c r="G923" s="17">
        <f>D923+F923</f>
        <v>0</v>
      </c>
      <c r="H923" s="16" t="s">
        <v>10</v>
      </c>
    </row>
    <row r="925" spans="1:8" ht="13.5" thickBot="1" x14ac:dyDescent="0.25"/>
    <row r="926" spans="1:8" ht="16.5" thickBot="1" x14ac:dyDescent="0.3">
      <c r="A926" s="45" t="s">
        <v>82</v>
      </c>
      <c r="B926" s="46"/>
      <c r="C926" s="46"/>
      <c r="D926" s="46"/>
      <c r="E926" s="46"/>
      <c r="F926" s="46"/>
      <c r="G926" s="46"/>
      <c r="H926" s="47"/>
    </row>
    <row r="927" spans="1:8" x14ac:dyDescent="0.2">
      <c r="A927" s="48" t="s">
        <v>0</v>
      </c>
      <c r="B927" s="49"/>
      <c r="C927" s="50">
        <v>43825</v>
      </c>
      <c r="D927" s="51"/>
      <c r="E927" s="52"/>
      <c r="F927" s="48" t="s">
        <v>12</v>
      </c>
      <c r="G927" s="49"/>
      <c r="H927" s="21"/>
    </row>
    <row r="928" spans="1:8" x14ac:dyDescent="0.2">
      <c r="A928" s="53" t="s">
        <v>1</v>
      </c>
      <c r="B928" s="54"/>
      <c r="C928" s="55">
        <v>30990</v>
      </c>
      <c r="D928" s="56"/>
      <c r="E928" s="57"/>
      <c r="F928" s="53" t="s">
        <v>13</v>
      </c>
      <c r="G928" s="54"/>
      <c r="H928" s="10" t="s">
        <v>520</v>
      </c>
    </row>
    <row r="929" spans="1:8" x14ac:dyDescent="0.2">
      <c r="A929" s="53" t="s">
        <v>2</v>
      </c>
      <c r="B929" s="54"/>
      <c r="C929" s="58" t="s">
        <v>521</v>
      </c>
      <c r="D929" s="59"/>
      <c r="E929" s="60"/>
      <c r="F929" s="53" t="s">
        <v>14</v>
      </c>
      <c r="G929" s="54"/>
      <c r="H929" s="10">
        <v>4</v>
      </c>
    </row>
    <row r="930" spans="1:8" ht="13.5" thickBot="1" x14ac:dyDescent="0.25">
      <c r="A930" s="61" t="s">
        <v>15</v>
      </c>
      <c r="B930" s="62"/>
      <c r="C930" s="63"/>
      <c r="D930" s="64"/>
      <c r="E930" s="65"/>
      <c r="F930" s="61" t="s">
        <v>16</v>
      </c>
      <c r="G930" s="62"/>
      <c r="H930" s="11">
        <v>1</v>
      </c>
    </row>
    <row r="931" spans="1:8" ht="13.5" thickBot="1" x14ac:dyDescent="0.25">
      <c r="A931" s="66" t="s">
        <v>17</v>
      </c>
      <c r="B931" s="67"/>
      <c r="C931" s="68" t="s">
        <v>537</v>
      </c>
      <c r="D931" s="68"/>
      <c r="E931" s="68"/>
      <c r="F931" s="68"/>
      <c r="G931" s="68"/>
      <c r="H931" s="12" t="s">
        <v>538</v>
      </c>
    </row>
    <row r="932" spans="1:8" ht="17.25" thickBot="1" x14ac:dyDescent="0.35">
      <c r="A932" s="69" t="s">
        <v>18</v>
      </c>
      <c r="B932" s="72" t="s">
        <v>3</v>
      </c>
      <c r="C932" s="75" t="s">
        <v>4</v>
      </c>
      <c r="D932" s="76"/>
      <c r="E932" s="76"/>
      <c r="F932" s="77"/>
      <c r="G932" s="72" t="s">
        <v>5</v>
      </c>
      <c r="H932" s="72" t="s">
        <v>6</v>
      </c>
    </row>
    <row r="933" spans="1:8" ht="13.5" thickBot="1" x14ac:dyDescent="0.25">
      <c r="A933" s="70"/>
      <c r="B933" s="73"/>
      <c r="C933" s="79" t="s">
        <v>7</v>
      </c>
      <c r="D933" s="80"/>
      <c r="E933" s="80" t="s">
        <v>19</v>
      </c>
      <c r="F933" s="81"/>
      <c r="G933" s="73"/>
      <c r="H933" s="73"/>
    </row>
    <row r="934" spans="1:8" ht="26.25" thickBot="1" x14ac:dyDescent="0.25">
      <c r="A934" s="71"/>
      <c r="B934" s="74"/>
      <c r="C934" s="4" t="s">
        <v>8</v>
      </c>
      <c r="D934" s="5" t="s">
        <v>20</v>
      </c>
      <c r="E934" s="5" t="s">
        <v>8</v>
      </c>
      <c r="F934" s="6" t="s">
        <v>21</v>
      </c>
      <c r="G934" s="74"/>
      <c r="H934" s="78"/>
    </row>
    <row r="935" spans="1:8" ht="18" customHeight="1" thickBot="1" x14ac:dyDescent="0.25">
      <c r="A935" s="18">
        <v>1</v>
      </c>
      <c r="B935" s="16" t="s">
        <v>539</v>
      </c>
      <c r="C935" s="19">
        <v>87.120999999999995</v>
      </c>
      <c r="D935" s="17">
        <f>C935*60/100</f>
        <v>52.27259999999999</v>
      </c>
      <c r="E935" s="19">
        <v>87.5</v>
      </c>
      <c r="F935" s="17">
        <f>E935*40/100</f>
        <v>35</v>
      </c>
      <c r="G935" s="17">
        <f>D935+F935</f>
        <v>87.272599999999983</v>
      </c>
      <c r="H935" s="16" t="s">
        <v>9</v>
      </c>
    </row>
    <row r="936" spans="1:8" ht="18" customHeight="1" thickBot="1" x14ac:dyDescent="0.25">
      <c r="A936" s="18">
        <v>2</v>
      </c>
      <c r="B936" s="16" t="s">
        <v>540</v>
      </c>
      <c r="C936" s="19">
        <v>86.384</v>
      </c>
      <c r="D936" s="17">
        <f>C936*60/100</f>
        <v>51.830399999999997</v>
      </c>
      <c r="E936" s="19">
        <v>82.5</v>
      </c>
      <c r="F936" s="17">
        <f>E936*40/100</f>
        <v>33</v>
      </c>
      <c r="G936" s="17">
        <f>D936+F936</f>
        <v>84.830399999999997</v>
      </c>
      <c r="H936" s="16" t="s">
        <v>9</v>
      </c>
    </row>
    <row r="937" spans="1:8" ht="18" customHeight="1" thickBot="1" x14ac:dyDescent="0.25">
      <c r="A937" s="18">
        <v>3</v>
      </c>
      <c r="B937" s="16" t="s">
        <v>541</v>
      </c>
      <c r="C937" s="19">
        <v>82.028000000000006</v>
      </c>
      <c r="D937" s="17">
        <f>C937*60/100</f>
        <v>49.216800000000006</v>
      </c>
      <c r="E937" s="19">
        <v>88.75</v>
      </c>
      <c r="F937" s="17">
        <f>E937*40/100</f>
        <v>35.5</v>
      </c>
      <c r="G937" s="17">
        <f>D937+F937</f>
        <v>84.716800000000006</v>
      </c>
      <c r="H937" s="16" t="s">
        <v>9</v>
      </c>
    </row>
    <row r="938" spans="1:8" ht="18" customHeight="1" thickBot="1" x14ac:dyDescent="0.25">
      <c r="A938" s="18">
        <v>4</v>
      </c>
      <c r="B938" s="16" t="s">
        <v>542</v>
      </c>
      <c r="C938" s="19">
        <v>90.272999999999996</v>
      </c>
      <c r="D938" s="17">
        <f>C938*60/100</f>
        <v>54.163800000000002</v>
      </c>
      <c r="E938" s="19">
        <v>60</v>
      </c>
      <c r="F938" s="17">
        <f>E938*40/100</f>
        <v>24</v>
      </c>
      <c r="G938" s="17">
        <f>D938+F938</f>
        <v>78.163800000000009</v>
      </c>
      <c r="H938" s="16" t="s">
        <v>9</v>
      </c>
    </row>
    <row r="940" spans="1:8" ht="13.5" thickBot="1" x14ac:dyDescent="0.25"/>
    <row r="941" spans="1:8" ht="16.5" thickBot="1" x14ac:dyDescent="0.3">
      <c r="A941" s="45" t="s">
        <v>82</v>
      </c>
      <c r="B941" s="46"/>
      <c r="C941" s="46"/>
      <c r="D941" s="46"/>
      <c r="E941" s="46"/>
      <c r="F941" s="46"/>
      <c r="G941" s="46"/>
      <c r="H941" s="47"/>
    </row>
    <row r="942" spans="1:8" x14ac:dyDescent="0.2">
      <c r="A942" s="48" t="s">
        <v>0</v>
      </c>
      <c r="B942" s="49"/>
      <c r="C942" s="50">
        <v>43825</v>
      </c>
      <c r="D942" s="51"/>
      <c r="E942" s="52"/>
      <c r="F942" s="48" t="s">
        <v>12</v>
      </c>
      <c r="G942" s="49"/>
      <c r="H942" s="21"/>
    </row>
    <row r="943" spans="1:8" x14ac:dyDescent="0.2">
      <c r="A943" s="53" t="s">
        <v>1</v>
      </c>
      <c r="B943" s="54"/>
      <c r="C943" s="55">
        <v>30990</v>
      </c>
      <c r="D943" s="56"/>
      <c r="E943" s="57"/>
      <c r="F943" s="53" t="s">
        <v>13</v>
      </c>
      <c r="G943" s="54"/>
      <c r="H943" s="10" t="s">
        <v>520</v>
      </c>
    </row>
    <row r="944" spans="1:8" x14ac:dyDescent="0.2">
      <c r="A944" s="53" t="s">
        <v>2</v>
      </c>
      <c r="B944" s="54"/>
      <c r="C944" s="58" t="s">
        <v>521</v>
      </c>
      <c r="D944" s="59"/>
      <c r="E944" s="60"/>
      <c r="F944" s="53" t="s">
        <v>14</v>
      </c>
      <c r="G944" s="54"/>
      <c r="H944" s="10">
        <v>5</v>
      </c>
    </row>
    <row r="945" spans="1:8" ht="13.5" thickBot="1" x14ac:dyDescent="0.25">
      <c r="A945" s="61" t="s">
        <v>15</v>
      </c>
      <c r="B945" s="62"/>
      <c r="C945" s="63"/>
      <c r="D945" s="64"/>
      <c r="E945" s="65"/>
      <c r="F945" s="61" t="s">
        <v>16</v>
      </c>
      <c r="G945" s="62"/>
      <c r="H945" s="11">
        <v>1</v>
      </c>
    </row>
    <row r="946" spans="1:8" ht="13.5" thickBot="1" x14ac:dyDescent="0.25">
      <c r="A946" s="66" t="s">
        <v>17</v>
      </c>
      <c r="B946" s="67"/>
      <c r="C946" s="68" t="s">
        <v>887</v>
      </c>
      <c r="D946" s="68"/>
      <c r="E946" s="68"/>
      <c r="F946" s="68"/>
      <c r="G946" s="68"/>
      <c r="H946" s="12" t="s">
        <v>888</v>
      </c>
    </row>
    <row r="947" spans="1:8" ht="17.25" thickBot="1" x14ac:dyDescent="0.35">
      <c r="A947" s="69" t="s">
        <v>18</v>
      </c>
      <c r="B947" s="72" t="s">
        <v>3</v>
      </c>
      <c r="C947" s="75" t="s">
        <v>4</v>
      </c>
      <c r="D947" s="76"/>
      <c r="E947" s="76"/>
      <c r="F947" s="77"/>
      <c r="G947" s="72" t="s">
        <v>5</v>
      </c>
      <c r="H947" s="72" t="s">
        <v>6</v>
      </c>
    </row>
    <row r="948" spans="1:8" ht="13.5" thickBot="1" x14ac:dyDescent="0.25">
      <c r="A948" s="70"/>
      <c r="B948" s="73"/>
      <c r="C948" s="79" t="s">
        <v>7</v>
      </c>
      <c r="D948" s="80"/>
      <c r="E948" s="80" t="s">
        <v>19</v>
      </c>
      <c r="F948" s="81"/>
      <c r="G948" s="73"/>
      <c r="H948" s="73"/>
    </row>
    <row r="949" spans="1:8" ht="26.25" thickBot="1" x14ac:dyDescent="0.25">
      <c r="A949" s="71"/>
      <c r="B949" s="74"/>
      <c r="C949" s="4" t="s">
        <v>8</v>
      </c>
      <c r="D949" s="5" t="s">
        <v>20</v>
      </c>
      <c r="E949" s="5" t="s">
        <v>8</v>
      </c>
      <c r="F949" s="6" t="s">
        <v>21</v>
      </c>
      <c r="G949" s="74"/>
      <c r="H949" s="78"/>
    </row>
    <row r="950" spans="1:8" ht="18" customHeight="1" thickBot="1" x14ac:dyDescent="0.25">
      <c r="A950" s="18">
        <v>1</v>
      </c>
      <c r="B950" s="16" t="s">
        <v>890</v>
      </c>
      <c r="C950" s="19">
        <v>80.447000000000003</v>
      </c>
      <c r="D950" s="17">
        <f>C950*60/100</f>
        <v>48.2682</v>
      </c>
      <c r="E950" s="19">
        <v>63.75</v>
      </c>
      <c r="F950" s="17">
        <f>E950*40/100</f>
        <v>25.5</v>
      </c>
      <c r="G950" s="17">
        <f>D950+F950</f>
        <v>73.768200000000007</v>
      </c>
      <c r="H950" s="16" t="s">
        <v>9</v>
      </c>
    </row>
    <row r="951" spans="1:8" ht="18" customHeight="1" thickBot="1" x14ac:dyDescent="0.25">
      <c r="A951" s="18">
        <v>2</v>
      </c>
      <c r="B951" s="16" t="s">
        <v>889</v>
      </c>
      <c r="C951" s="19">
        <v>88.927000000000007</v>
      </c>
      <c r="D951" s="17">
        <f>C951*60/100</f>
        <v>53.356200000000008</v>
      </c>
      <c r="E951" s="19">
        <v>75</v>
      </c>
      <c r="F951" s="17">
        <f>E951*40/100</f>
        <v>30</v>
      </c>
      <c r="G951" s="17">
        <f>D951+F951</f>
        <v>83.356200000000001</v>
      </c>
      <c r="H951" s="16" t="s">
        <v>10</v>
      </c>
    </row>
    <row r="953" spans="1:8" ht="13.5" thickBot="1" x14ac:dyDescent="0.25"/>
    <row r="954" spans="1:8" ht="16.5" thickBot="1" x14ac:dyDescent="0.3">
      <c r="A954" s="45" t="s">
        <v>82</v>
      </c>
      <c r="B954" s="46"/>
      <c r="C954" s="46"/>
      <c r="D954" s="46"/>
      <c r="E954" s="46"/>
      <c r="F954" s="46"/>
      <c r="G954" s="46"/>
      <c r="H954" s="47"/>
    </row>
    <row r="955" spans="1:8" x14ac:dyDescent="0.2">
      <c r="A955" s="48" t="s">
        <v>0</v>
      </c>
      <c r="B955" s="49"/>
      <c r="C955" s="50">
        <v>43825</v>
      </c>
      <c r="D955" s="51"/>
      <c r="E955" s="52"/>
      <c r="F955" s="48" t="s">
        <v>12</v>
      </c>
      <c r="G955" s="49"/>
      <c r="H955" s="21"/>
    </row>
    <row r="956" spans="1:8" x14ac:dyDescent="0.2">
      <c r="A956" s="53" t="s">
        <v>1</v>
      </c>
      <c r="B956" s="54"/>
      <c r="C956" s="55">
        <v>30990</v>
      </c>
      <c r="D956" s="56"/>
      <c r="E956" s="57"/>
      <c r="F956" s="53" t="s">
        <v>13</v>
      </c>
      <c r="G956" s="54"/>
      <c r="H956" s="10" t="s">
        <v>520</v>
      </c>
    </row>
    <row r="957" spans="1:8" x14ac:dyDescent="0.2">
      <c r="A957" s="53" t="s">
        <v>2</v>
      </c>
      <c r="B957" s="54"/>
      <c r="C957" s="58" t="s">
        <v>521</v>
      </c>
      <c r="D957" s="59"/>
      <c r="E957" s="60"/>
      <c r="F957" s="53" t="s">
        <v>14</v>
      </c>
      <c r="G957" s="54"/>
      <c r="H957" s="10">
        <v>5</v>
      </c>
    </row>
    <row r="958" spans="1:8" ht="13.5" thickBot="1" x14ac:dyDescent="0.25">
      <c r="A958" s="61" t="s">
        <v>15</v>
      </c>
      <c r="B958" s="62"/>
      <c r="C958" s="63"/>
      <c r="D958" s="64"/>
      <c r="E958" s="65"/>
      <c r="F958" s="61" t="s">
        <v>16</v>
      </c>
      <c r="G958" s="62"/>
      <c r="H958" s="11">
        <v>1</v>
      </c>
    </row>
    <row r="959" spans="1:8" ht="13.5" thickBot="1" x14ac:dyDescent="0.25">
      <c r="A959" s="66" t="s">
        <v>17</v>
      </c>
      <c r="B959" s="67"/>
      <c r="C959" s="68" t="s">
        <v>884</v>
      </c>
      <c r="D959" s="68"/>
      <c r="E959" s="68"/>
      <c r="F959" s="68"/>
      <c r="G959" s="68"/>
      <c r="H959" s="12" t="s">
        <v>885</v>
      </c>
    </row>
    <row r="960" spans="1:8" ht="17.25" thickBot="1" x14ac:dyDescent="0.35">
      <c r="A960" s="69" t="s">
        <v>18</v>
      </c>
      <c r="B960" s="72" t="s">
        <v>3</v>
      </c>
      <c r="C960" s="75" t="s">
        <v>4</v>
      </c>
      <c r="D960" s="76"/>
      <c r="E960" s="76"/>
      <c r="F960" s="77"/>
      <c r="G960" s="72" t="s">
        <v>5</v>
      </c>
      <c r="H960" s="72" t="s">
        <v>6</v>
      </c>
    </row>
    <row r="961" spans="1:8" ht="13.5" thickBot="1" x14ac:dyDescent="0.25">
      <c r="A961" s="70"/>
      <c r="B961" s="73"/>
      <c r="C961" s="79" t="s">
        <v>7</v>
      </c>
      <c r="D961" s="80"/>
      <c r="E961" s="80" t="s">
        <v>19</v>
      </c>
      <c r="F961" s="81"/>
      <c r="G961" s="73"/>
      <c r="H961" s="73"/>
    </row>
    <row r="962" spans="1:8" ht="26.25" thickBot="1" x14ac:dyDescent="0.25">
      <c r="A962" s="71"/>
      <c r="B962" s="74"/>
      <c r="C962" s="4" t="s">
        <v>8</v>
      </c>
      <c r="D962" s="5" t="s">
        <v>20</v>
      </c>
      <c r="E962" s="5" t="s">
        <v>8</v>
      </c>
      <c r="F962" s="6" t="s">
        <v>21</v>
      </c>
      <c r="G962" s="74"/>
      <c r="H962" s="78"/>
    </row>
    <row r="963" spans="1:8" ht="18" customHeight="1" thickBot="1" x14ac:dyDescent="0.25">
      <c r="A963" s="18">
        <v>1</v>
      </c>
      <c r="B963" s="16" t="s">
        <v>886</v>
      </c>
      <c r="C963" s="19">
        <v>81.697000000000003</v>
      </c>
      <c r="D963" s="17">
        <f t="shared" ref="D963" si="102">C963*60/100</f>
        <v>49.0182</v>
      </c>
      <c r="E963" s="19">
        <v>90</v>
      </c>
      <c r="F963" s="17">
        <f t="shared" ref="F963" si="103">E963*40/100</f>
        <v>36</v>
      </c>
      <c r="G963" s="17">
        <f t="shared" ref="G963" si="104">D963+F963</f>
        <v>85.018200000000007</v>
      </c>
      <c r="H963" s="16" t="s">
        <v>9</v>
      </c>
    </row>
    <row r="965" spans="1:8" ht="13.5" thickBot="1" x14ac:dyDescent="0.25"/>
    <row r="966" spans="1:8" ht="16.5" thickBot="1" x14ac:dyDescent="0.3">
      <c r="A966" s="45" t="s">
        <v>82</v>
      </c>
      <c r="B966" s="46"/>
      <c r="C966" s="46"/>
      <c r="D966" s="46"/>
      <c r="E966" s="46"/>
      <c r="F966" s="46"/>
      <c r="G966" s="46"/>
      <c r="H966" s="47"/>
    </row>
    <row r="967" spans="1:8" x14ac:dyDescent="0.2">
      <c r="A967" s="48" t="s">
        <v>0</v>
      </c>
      <c r="B967" s="49"/>
      <c r="C967" s="50">
        <v>43825</v>
      </c>
      <c r="D967" s="51"/>
      <c r="E967" s="52"/>
      <c r="F967" s="48" t="s">
        <v>12</v>
      </c>
      <c r="G967" s="49"/>
      <c r="H967" s="21"/>
    </row>
    <row r="968" spans="1:8" x14ac:dyDescent="0.2">
      <c r="A968" s="53" t="s">
        <v>1</v>
      </c>
      <c r="B968" s="54"/>
      <c r="C968" s="55">
        <v>30990</v>
      </c>
      <c r="D968" s="56"/>
      <c r="E968" s="57"/>
      <c r="F968" s="53" t="s">
        <v>13</v>
      </c>
      <c r="G968" s="54"/>
      <c r="H968" s="10" t="s">
        <v>520</v>
      </c>
    </row>
    <row r="969" spans="1:8" x14ac:dyDescent="0.2">
      <c r="A969" s="53" t="s">
        <v>2</v>
      </c>
      <c r="B969" s="54"/>
      <c r="C969" s="58" t="s">
        <v>521</v>
      </c>
      <c r="D969" s="59"/>
      <c r="E969" s="60"/>
      <c r="F969" s="53" t="s">
        <v>14</v>
      </c>
      <c r="G969" s="54"/>
      <c r="H969" s="10">
        <v>5</v>
      </c>
    </row>
    <row r="970" spans="1:8" ht="13.5" thickBot="1" x14ac:dyDescent="0.25">
      <c r="A970" s="61" t="s">
        <v>15</v>
      </c>
      <c r="B970" s="62"/>
      <c r="C970" s="63"/>
      <c r="D970" s="64"/>
      <c r="E970" s="65"/>
      <c r="F970" s="61" t="s">
        <v>16</v>
      </c>
      <c r="G970" s="62"/>
      <c r="H970" s="11">
        <v>1</v>
      </c>
    </row>
    <row r="971" spans="1:8" ht="13.5" thickBot="1" x14ac:dyDescent="0.25">
      <c r="A971" s="66" t="s">
        <v>17</v>
      </c>
      <c r="B971" s="67"/>
      <c r="C971" s="68" t="s">
        <v>902</v>
      </c>
      <c r="D971" s="68"/>
      <c r="E971" s="68"/>
      <c r="F971" s="68"/>
      <c r="G971" s="68"/>
      <c r="H971" s="12" t="s">
        <v>903</v>
      </c>
    </row>
    <row r="972" spans="1:8" ht="21.75" customHeight="1" thickBot="1" x14ac:dyDescent="0.25">
      <c r="A972" s="42" t="s">
        <v>899</v>
      </c>
      <c r="B972" s="43"/>
      <c r="C972" s="43"/>
      <c r="D972" s="43"/>
      <c r="E972" s="43"/>
      <c r="F972" s="43"/>
      <c r="G972" s="43"/>
      <c r="H972" s="44"/>
    </row>
    <row r="977" spans="1:8" ht="13.5" thickBot="1" x14ac:dyDescent="0.25"/>
    <row r="978" spans="1:8" ht="16.5" thickBot="1" x14ac:dyDescent="0.3">
      <c r="A978" s="45" t="s">
        <v>82</v>
      </c>
      <c r="B978" s="46"/>
      <c r="C978" s="46"/>
      <c r="D978" s="46"/>
      <c r="E978" s="46"/>
      <c r="F978" s="46"/>
      <c r="G978" s="46"/>
      <c r="H978" s="47"/>
    </row>
    <row r="979" spans="1:8" x14ac:dyDescent="0.2">
      <c r="A979" s="48" t="s">
        <v>0</v>
      </c>
      <c r="B979" s="49"/>
      <c r="C979" s="50">
        <v>43825</v>
      </c>
      <c r="D979" s="51"/>
      <c r="E979" s="52"/>
      <c r="F979" s="48" t="s">
        <v>12</v>
      </c>
      <c r="G979" s="49"/>
      <c r="H979" s="21" t="s">
        <v>543</v>
      </c>
    </row>
    <row r="980" spans="1:8" x14ac:dyDescent="0.2">
      <c r="A980" s="53" t="s">
        <v>1</v>
      </c>
      <c r="B980" s="54"/>
      <c r="C980" s="55">
        <v>30990</v>
      </c>
      <c r="D980" s="56"/>
      <c r="E980" s="57"/>
      <c r="F980" s="53" t="s">
        <v>13</v>
      </c>
      <c r="G980" s="54"/>
      <c r="H980" s="10" t="s">
        <v>544</v>
      </c>
    </row>
    <row r="981" spans="1:8" x14ac:dyDescent="0.2">
      <c r="A981" s="53" t="s">
        <v>2</v>
      </c>
      <c r="B981" s="54"/>
      <c r="C981" s="58" t="s">
        <v>191</v>
      </c>
      <c r="D981" s="59"/>
      <c r="E981" s="60"/>
      <c r="F981" s="53" t="s">
        <v>14</v>
      </c>
      <c r="G981" s="54"/>
      <c r="H981" s="10">
        <v>6</v>
      </c>
    </row>
    <row r="982" spans="1:8" ht="13.5" thickBot="1" x14ac:dyDescent="0.25">
      <c r="A982" s="61" t="s">
        <v>15</v>
      </c>
      <c r="B982" s="62"/>
      <c r="C982" s="63" t="s">
        <v>545</v>
      </c>
      <c r="D982" s="64"/>
      <c r="E982" s="65"/>
      <c r="F982" s="61" t="s">
        <v>16</v>
      </c>
      <c r="G982" s="62"/>
      <c r="H982" s="11">
        <v>1</v>
      </c>
    </row>
    <row r="983" spans="1:8" ht="13.5" thickBot="1" x14ac:dyDescent="0.25">
      <c r="A983" s="66" t="s">
        <v>17</v>
      </c>
      <c r="B983" s="67"/>
      <c r="C983" s="68" t="s">
        <v>546</v>
      </c>
      <c r="D983" s="68"/>
      <c r="E983" s="68"/>
      <c r="F983" s="68"/>
      <c r="G983" s="68"/>
      <c r="H983" s="12" t="s">
        <v>547</v>
      </c>
    </row>
    <row r="984" spans="1:8" ht="17.25" thickBot="1" x14ac:dyDescent="0.35">
      <c r="A984" s="69" t="s">
        <v>18</v>
      </c>
      <c r="B984" s="72" t="s">
        <v>3</v>
      </c>
      <c r="C984" s="75" t="s">
        <v>4</v>
      </c>
      <c r="D984" s="76"/>
      <c r="E984" s="76"/>
      <c r="F984" s="77"/>
      <c r="G984" s="72" t="s">
        <v>5</v>
      </c>
      <c r="H984" s="72" t="s">
        <v>6</v>
      </c>
    </row>
    <row r="985" spans="1:8" ht="13.5" thickBot="1" x14ac:dyDescent="0.25">
      <c r="A985" s="70"/>
      <c r="B985" s="73"/>
      <c r="C985" s="79" t="s">
        <v>7</v>
      </c>
      <c r="D985" s="80"/>
      <c r="E985" s="80" t="s">
        <v>19</v>
      </c>
      <c r="F985" s="81"/>
      <c r="G985" s="73"/>
      <c r="H985" s="73"/>
    </row>
    <row r="986" spans="1:8" ht="26.25" thickBot="1" x14ac:dyDescent="0.25">
      <c r="A986" s="71"/>
      <c r="B986" s="74"/>
      <c r="C986" s="4" t="s">
        <v>8</v>
      </c>
      <c r="D986" s="5" t="s">
        <v>20</v>
      </c>
      <c r="E986" s="5" t="s">
        <v>8</v>
      </c>
      <c r="F986" s="6" t="s">
        <v>21</v>
      </c>
      <c r="G986" s="74"/>
      <c r="H986" s="78"/>
    </row>
    <row r="987" spans="1:8" ht="18" customHeight="1" thickBot="1" x14ac:dyDescent="0.25">
      <c r="A987" s="18">
        <v>1</v>
      </c>
      <c r="B987" s="16" t="s">
        <v>548</v>
      </c>
      <c r="C987" s="19">
        <v>95.055000000000007</v>
      </c>
      <c r="D987" s="17">
        <f>C987*60/100</f>
        <v>57.033000000000001</v>
      </c>
      <c r="E987" s="19">
        <v>96.25</v>
      </c>
      <c r="F987" s="17">
        <f>E987*40/100</f>
        <v>38.5</v>
      </c>
      <c r="G987" s="17">
        <f>D987+F987</f>
        <v>95.533000000000001</v>
      </c>
      <c r="H987" s="16" t="s">
        <v>9</v>
      </c>
    </row>
    <row r="988" spans="1:8" ht="18" customHeight="1" thickBot="1" x14ac:dyDescent="0.25">
      <c r="A988" s="18">
        <v>2</v>
      </c>
      <c r="B988" s="16" t="s">
        <v>550</v>
      </c>
      <c r="C988" s="19">
        <v>78.891000000000005</v>
      </c>
      <c r="D988" s="17">
        <f>C988*60/100</f>
        <v>47.334600000000002</v>
      </c>
      <c r="E988" s="19">
        <v>80</v>
      </c>
      <c r="F988" s="17">
        <f>E988*40/100</f>
        <v>32</v>
      </c>
      <c r="G988" s="17">
        <f>D988+F988</f>
        <v>79.334599999999995</v>
      </c>
      <c r="H988" s="16" t="s">
        <v>9</v>
      </c>
    </row>
    <row r="989" spans="1:8" ht="18" customHeight="1" thickBot="1" x14ac:dyDescent="0.25">
      <c r="A989" s="18">
        <v>3</v>
      </c>
      <c r="B989" s="16" t="s">
        <v>551</v>
      </c>
      <c r="C989" s="19">
        <v>81.668000000000006</v>
      </c>
      <c r="D989" s="17">
        <f>C989*60/100</f>
        <v>49.000799999999998</v>
      </c>
      <c r="E989" s="19">
        <v>65</v>
      </c>
      <c r="F989" s="17">
        <f>E989*40/100</f>
        <v>26</v>
      </c>
      <c r="G989" s="17">
        <f>D989+F989</f>
        <v>75.000799999999998</v>
      </c>
      <c r="H989" s="16" t="s">
        <v>9</v>
      </c>
    </row>
    <row r="990" spans="1:8" ht="18" customHeight="1" thickBot="1" x14ac:dyDescent="0.25">
      <c r="A990" s="18">
        <v>4</v>
      </c>
      <c r="B990" s="16" t="s">
        <v>549</v>
      </c>
      <c r="C990" s="19">
        <v>81.986000000000004</v>
      </c>
      <c r="D990" s="17">
        <f>C990*60/100</f>
        <v>49.191600000000001</v>
      </c>
      <c r="E990" s="19">
        <v>88.75</v>
      </c>
      <c r="F990" s="17">
        <f>E990*40/100</f>
        <v>35.5</v>
      </c>
      <c r="G990" s="17">
        <f>D990+F990</f>
        <v>84.691599999999994</v>
      </c>
      <c r="H990" s="16" t="s">
        <v>10</v>
      </c>
    </row>
    <row r="991" spans="1:8" ht="18" customHeight="1" thickBot="1" x14ac:dyDescent="0.25">
      <c r="A991" s="18">
        <v>5</v>
      </c>
      <c r="B991" s="16" t="s">
        <v>552</v>
      </c>
      <c r="C991" s="19">
        <v>76.969539999999995</v>
      </c>
      <c r="D991" s="17">
        <f>C991*60/100</f>
        <v>46.181723999999996</v>
      </c>
      <c r="E991" s="19">
        <v>68.75</v>
      </c>
      <c r="F991" s="17">
        <f>E991*40/100</f>
        <v>27.5</v>
      </c>
      <c r="G991" s="17">
        <f>D991+F991</f>
        <v>73.681724000000003</v>
      </c>
      <c r="H991" s="16" t="s">
        <v>10</v>
      </c>
    </row>
    <row r="993" spans="1:8" ht="13.5" thickBot="1" x14ac:dyDescent="0.25"/>
    <row r="994" spans="1:8" ht="16.5" thickBot="1" x14ac:dyDescent="0.3">
      <c r="A994" s="45" t="s">
        <v>82</v>
      </c>
      <c r="B994" s="46"/>
      <c r="C994" s="46"/>
      <c r="D994" s="46"/>
      <c r="E994" s="46"/>
      <c r="F994" s="46"/>
      <c r="G994" s="46"/>
      <c r="H994" s="47"/>
    </row>
    <row r="995" spans="1:8" x14ac:dyDescent="0.2">
      <c r="A995" s="48" t="s">
        <v>0</v>
      </c>
      <c r="B995" s="49"/>
      <c r="C995" s="50">
        <v>43825</v>
      </c>
      <c r="D995" s="51"/>
      <c r="E995" s="52"/>
      <c r="F995" s="48" t="s">
        <v>12</v>
      </c>
      <c r="G995" s="49"/>
      <c r="H995" s="21" t="s">
        <v>553</v>
      </c>
    </row>
    <row r="996" spans="1:8" x14ac:dyDescent="0.2">
      <c r="A996" s="53" t="s">
        <v>1</v>
      </c>
      <c r="B996" s="54"/>
      <c r="C996" s="55">
        <v>30990</v>
      </c>
      <c r="D996" s="56"/>
      <c r="E996" s="57"/>
      <c r="F996" s="53" t="s">
        <v>13</v>
      </c>
      <c r="G996" s="54"/>
      <c r="H996" s="10" t="s">
        <v>544</v>
      </c>
    </row>
    <row r="997" spans="1:8" x14ac:dyDescent="0.2">
      <c r="A997" s="53" t="s">
        <v>2</v>
      </c>
      <c r="B997" s="54"/>
      <c r="C997" s="58" t="s">
        <v>191</v>
      </c>
      <c r="D997" s="59"/>
      <c r="E997" s="60"/>
      <c r="F997" s="53" t="s">
        <v>14</v>
      </c>
      <c r="G997" s="54"/>
      <c r="H997" s="10">
        <v>6</v>
      </c>
    </row>
    <row r="998" spans="1:8" ht="13.5" thickBot="1" x14ac:dyDescent="0.25">
      <c r="A998" s="61" t="s">
        <v>15</v>
      </c>
      <c r="B998" s="62"/>
      <c r="C998" s="63" t="s">
        <v>545</v>
      </c>
      <c r="D998" s="64"/>
      <c r="E998" s="65"/>
      <c r="F998" s="61" t="s">
        <v>16</v>
      </c>
      <c r="G998" s="62"/>
      <c r="H998" s="11">
        <v>1</v>
      </c>
    </row>
    <row r="999" spans="1:8" ht="13.5" thickBot="1" x14ac:dyDescent="0.25">
      <c r="A999" s="66" t="s">
        <v>17</v>
      </c>
      <c r="B999" s="67"/>
      <c r="C999" s="68" t="s">
        <v>546</v>
      </c>
      <c r="D999" s="68"/>
      <c r="E999" s="68"/>
      <c r="F999" s="68"/>
      <c r="G999" s="68"/>
      <c r="H999" s="12" t="s">
        <v>554</v>
      </c>
    </row>
    <row r="1000" spans="1:8" ht="17.25" thickBot="1" x14ac:dyDescent="0.35">
      <c r="A1000" s="69" t="s">
        <v>18</v>
      </c>
      <c r="B1000" s="72" t="s">
        <v>3</v>
      </c>
      <c r="C1000" s="75" t="s">
        <v>4</v>
      </c>
      <c r="D1000" s="76"/>
      <c r="E1000" s="76"/>
      <c r="F1000" s="77"/>
      <c r="G1000" s="72" t="s">
        <v>5</v>
      </c>
      <c r="H1000" s="72" t="s">
        <v>6</v>
      </c>
    </row>
    <row r="1001" spans="1:8" ht="13.5" thickBot="1" x14ac:dyDescent="0.25">
      <c r="A1001" s="70"/>
      <c r="B1001" s="73"/>
      <c r="C1001" s="79" t="s">
        <v>7</v>
      </c>
      <c r="D1001" s="80"/>
      <c r="E1001" s="80" t="s">
        <v>19</v>
      </c>
      <c r="F1001" s="81"/>
      <c r="G1001" s="73"/>
      <c r="H1001" s="73"/>
    </row>
    <row r="1002" spans="1:8" ht="26.25" thickBot="1" x14ac:dyDescent="0.25">
      <c r="A1002" s="71"/>
      <c r="B1002" s="74"/>
      <c r="C1002" s="4" t="s">
        <v>8</v>
      </c>
      <c r="D1002" s="5" t="s">
        <v>20</v>
      </c>
      <c r="E1002" s="5" t="s">
        <v>8</v>
      </c>
      <c r="F1002" s="6" t="s">
        <v>21</v>
      </c>
      <c r="G1002" s="74"/>
      <c r="H1002" s="78"/>
    </row>
    <row r="1003" spans="1:8" ht="18" customHeight="1" thickBot="1" x14ac:dyDescent="0.25">
      <c r="A1003" s="18">
        <v>1</v>
      </c>
      <c r="B1003" s="16" t="s">
        <v>555</v>
      </c>
      <c r="C1003" s="19">
        <v>92.465000000000003</v>
      </c>
      <c r="D1003" s="17">
        <f t="shared" ref="D1003:D1017" si="105">C1003*60/100</f>
        <v>55.479000000000006</v>
      </c>
      <c r="E1003" s="19">
        <v>97.5</v>
      </c>
      <c r="F1003" s="17">
        <f t="shared" ref="F1003:F1017" si="106">E1003*40/100</f>
        <v>39</v>
      </c>
      <c r="G1003" s="17">
        <f t="shared" ref="G1003:G1017" si="107">D1003+F1003</f>
        <v>94.479000000000013</v>
      </c>
      <c r="H1003" s="16" t="s">
        <v>9</v>
      </c>
    </row>
    <row r="1004" spans="1:8" ht="18" customHeight="1" thickBot="1" x14ac:dyDescent="0.25">
      <c r="A1004" s="18">
        <v>2</v>
      </c>
      <c r="B1004" s="16" t="s">
        <v>556</v>
      </c>
      <c r="C1004" s="19">
        <v>92.632000000000005</v>
      </c>
      <c r="D1004" s="17">
        <f t="shared" si="105"/>
        <v>55.5792</v>
      </c>
      <c r="E1004" s="19">
        <v>95</v>
      </c>
      <c r="F1004" s="17">
        <f t="shared" si="106"/>
        <v>38</v>
      </c>
      <c r="G1004" s="17">
        <f t="shared" si="107"/>
        <v>93.5792</v>
      </c>
      <c r="H1004" s="16" t="s">
        <v>9</v>
      </c>
    </row>
    <row r="1005" spans="1:8" ht="18" customHeight="1" thickBot="1" x14ac:dyDescent="0.25">
      <c r="A1005" s="18">
        <v>3</v>
      </c>
      <c r="B1005" s="16" t="s">
        <v>557</v>
      </c>
      <c r="C1005" s="19">
        <v>91.507999999999996</v>
      </c>
      <c r="D1005" s="17">
        <f t="shared" si="105"/>
        <v>54.904799999999994</v>
      </c>
      <c r="E1005" s="19">
        <v>90</v>
      </c>
      <c r="F1005" s="17">
        <f t="shared" si="106"/>
        <v>36</v>
      </c>
      <c r="G1005" s="17">
        <f t="shared" si="107"/>
        <v>90.904799999999994</v>
      </c>
      <c r="H1005" s="16" t="s">
        <v>9</v>
      </c>
    </row>
    <row r="1006" spans="1:8" ht="18" customHeight="1" thickBot="1" x14ac:dyDescent="0.25">
      <c r="A1006" s="18">
        <v>4</v>
      </c>
      <c r="B1006" s="16" t="s">
        <v>558</v>
      </c>
      <c r="C1006" s="19">
        <v>86.358999999999995</v>
      </c>
      <c r="D1006" s="17">
        <f t="shared" si="105"/>
        <v>51.815399999999997</v>
      </c>
      <c r="E1006" s="19">
        <v>97.5</v>
      </c>
      <c r="F1006" s="17">
        <f t="shared" si="106"/>
        <v>39</v>
      </c>
      <c r="G1006" s="17">
        <f t="shared" si="107"/>
        <v>90.815399999999997</v>
      </c>
      <c r="H1006" s="16" t="s">
        <v>9</v>
      </c>
    </row>
    <row r="1007" spans="1:8" ht="18" customHeight="1" thickBot="1" x14ac:dyDescent="0.25">
      <c r="A1007" s="18">
        <v>5</v>
      </c>
      <c r="B1007" s="16" t="s">
        <v>559</v>
      </c>
      <c r="C1007" s="19">
        <v>88.244</v>
      </c>
      <c r="D1007" s="17">
        <f t="shared" si="105"/>
        <v>52.946400000000004</v>
      </c>
      <c r="E1007" s="19">
        <v>93.75</v>
      </c>
      <c r="F1007" s="17">
        <f t="shared" si="106"/>
        <v>37.5</v>
      </c>
      <c r="G1007" s="17">
        <f t="shared" si="107"/>
        <v>90.446400000000011</v>
      </c>
      <c r="H1007" s="16" t="s">
        <v>9</v>
      </c>
    </row>
    <row r="1008" spans="1:8" ht="18" customHeight="1" thickBot="1" x14ac:dyDescent="0.25">
      <c r="A1008" s="18">
        <v>6</v>
      </c>
      <c r="B1008" s="16" t="s">
        <v>560</v>
      </c>
      <c r="C1008" s="19">
        <v>87.986999999999995</v>
      </c>
      <c r="D1008" s="17">
        <f t="shared" si="105"/>
        <v>52.792199999999994</v>
      </c>
      <c r="E1008" s="19">
        <v>88.75</v>
      </c>
      <c r="F1008" s="17">
        <f t="shared" si="106"/>
        <v>35.5</v>
      </c>
      <c r="G1008" s="17">
        <f t="shared" si="107"/>
        <v>88.292199999999994</v>
      </c>
      <c r="H1008" s="16" t="s">
        <v>9</v>
      </c>
    </row>
    <row r="1009" spans="1:8" ht="18" customHeight="1" thickBot="1" x14ac:dyDescent="0.25">
      <c r="A1009" s="18">
        <v>7</v>
      </c>
      <c r="B1009" s="16" t="s">
        <v>561</v>
      </c>
      <c r="C1009" s="19">
        <v>86.025000000000006</v>
      </c>
      <c r="D1009" s="17">
        <f t="shared" si="105"/>
        <v>51.615000000000002</v>
      </c>
      <c r="E1009" s="19">
        <v>88.75</v>
      </c>
      <c r="F1009" s="17">
        <f t="shared" si="106"/>
        <v>35.5</v>
      </c>
      <c r="G1009" s="17">
        <f t="shared" si="107"/>
        <v>87.115000000000009</v>
      </c>
      <c r="H1009" s="16" t="s">
        <v>9</v>
      </c>
    </row>
    <row r="1010" spans="1:8" ht="18" customHeight="1" thickBot="1" x14ac:dyDescent="0.25">
      <c r="A1010" s="18">
        <v>8</v>
      </c>
      <c r="B1010" s="16" t="s">
        <v>562</v>
      </c>
      <c r="C1010" s="19">
        <v>91.32</v>
      </c>
      <c r="D1010" s="17">
        <f t="shared" si="105"/>
        <v>54.792000000000002</v>
      </c>
      <c r="E1010" s="19">
        <v>80</v>
      </c>
      <c r="F1010" s="17">
        <f t="shared" si="106"/>
        <v>32</v>
      </c>
      <c r="G1010" s="17">
        <f t="shared" si="107"/>
        <v>86.792000000000002</v>
      </c>
      <c r="H1010" s="16" t="s">
        <v>9</v>
      </c>
    </row>
    <row r="1011" spans="1:8" ht="18" customHeight="1" thickBot="1" x14ac:dyDescent="0.25">
      <c r="A1011" s="18">
        <v>9</v>
      </c>
      <c r="B1011" s="16" t="s">
        <v>563</v>
      </c>
      <c r="C1011" s="19">
        <v>80.254999999999995</v>
      </c>
      <c r="D1011" s="17">
        <f t="shared" si="105"/>
        <v>48.152999999999992</v>
      </c>
      <c r="E1011" s="19">
        <v>96.25</v>
      </c>
      <c r="F1011" s="17">
        <f t="shared" si="106"/>
        <v>38.5</v>
      </c>
      <c r="G1011" s="17">
        <f t="shared" si="107"/>
        <v>86.652999999999992</v>
      </c>
      <c r="H1011" s="16" t="s">
        <v>9</v>
      </c>
    </row>
    <row r="1012" spans="1:8" ht="18" customHeight="1" thickBot="1" x14ac:dyDescent="0.25">
      <c r="A1012" s="18">
        <v>10</v>
      </c>
      <c r="B1012" s="16" t="s">
        <v>564</v>
      </c>
      <c r="C1012" s="19">
        <v>81.460999999999999</v>
      </c>
      <c r="D1012" s="17">
        <f t="shared" si="105"/>
        <v>48.876599999999996</v>
      </c>
      <c r="E1012" s="19">
        <v>92.5</v>
      </c>
      <c r="F1012" s="17">
        <f t="shared" si="106"/>
        <v>37</v>
      </c>
      <c r="G1012" s="17">
        <f t="shared" si="107"/>
        <v>85.876599999999996</v>
      </c>
      <c r="H1012" s="16" t="s">
        <v>9</v>
      </c>
    </row>
    <row r="1013" spans="1:8" ht="18" customHeight="1" thickBot="1" x14ac:dyDescent="0.25">
      <c r="A1013" s="18">
        <v>11</v>
      </c>
      <c r="B1013" s="16" t="s">
        <v>565</v>
      </c>
      <c r="C1013" s="19">
        <v>86.066000000000003</v>
      </c>
      <c r="D1013" s="17">
        <f t="shared" si="105"/>
        <v>51.639600000000002</v>
      </c>
      <c r="E1013" s="19">
        <v>83.75</v>
      </c>
      <c r="F1013" s="17">
        <f t="shared" si="106"/>
        <v>33.5</v>
      </c>
      <c r="G1013" s="17">
        <f t="shared" si="107"/>
        <v>85.139600000000002</v>
      </c>
      <c r="H1013" s="8" t="s">
        <v>11</v>
      </c>
    </row>
    <row r="1014" spans="1:8" ht="18" customHeight="1" thickBot="1" x14ac:dyDescent="0.25">
      <c r="A1014" s="18">
        <v>12</v>
      </c>
      <c r="B1014" s="16" t="s">
        <v>566</v>
      </c>
      <c r="C1014" s="19">
        <v>81.343999999999994</v>
      </c>
      <c r="D1014" s="17">
        <f t="shared" si="105"/>
        <v>48.806399999999996</v>
      </c>
      <c r="E1014" s="19">
        <v>83.75</v>
      </c>
      <c r="F1014" s="17">
        <f t="shared" si="106"/>
        <v>33.5</v>
      </c>
      <c r="G1014" s="17">
        <f t="shared" si="107"/>
        <v>82.306399999999996</v>
      </c>
      <c r="H1014" s="8" t="s">
        <v>11</v>
      </c>
    </row>
    <row r="1015" spans="1:8" ht="18" customHeight="1" thickBot="1" x14ac:dyDescent="0.25">
      <c r="A1015" s="18">
        <v>13</v>
      </c>
      <c r="B1015" s="16" t="s">
        <v>567</v>
      </c>
      <c r="C1015" s="19">
        <v>74.534999999999997</v>
      </c>
      <c r="D1015" s="17">
        <f t="shared" si="105"/>
        <v>44.720999999999997</v>
      </c>
      <c r="E1015" s="19">
        <v>90</v>
      </c>
      <c r="F1015" s="17">
        <f t="shared" si="106"/>
        <v>36</v>
      </c>
      <c r="G1015" s="17">
        <f t="shared" si="107"/>
        <v>80.721000000000004</v>
      </c>
      <c r="H1015" s="8" t="s">
        <v>11</v>
      </c>
    </row>
    <row r="1016" spans="1:8" ht="18" customHeight="1" thickBot="1" x14ac:dyDescent="0.25">
      <c r="A1016" s="18">
        <v>14</v>
      </c>
      <c r="B1016" s="16" t="s">
        <v>568</v>
      </c>
      <c r="C1016" s="19">
        <v>80.411000000000001</v>
      </c>
      <c r="D1016" s="17">
        <f t="shared" si="105"/>
        <v>48.246600000000001</v>
      </c>
      <c r="E1016" s="19">
        <v>80</v>
      </c>
      <c r="F1016" s="17">
        <f t="shared" si="106"/>
        <v>32</v>
      </c>
      <c r="G1016" s="17">
        <f t="shared" si="107"/>
        <v>80.246600000000001</v>
      </c>
      <c r="H1016" s="8" t="s">
        <v>11</v>
      </c>
    </row>
    <row r="1017" spans="1:8" ht="18" customHeight="1" thickBot="1" x14ac:dyDescent="0.25">
      <c r="A1017" s="18">
        <v>15</v>
      </c>
      <c r="B1017" s="16" t="s">
        <v>569</v>
      </c>
      <c r="C1017" s="19">
        <v>74.436999999999998</v>
      </c>
      <c r="D1017" s="17">
        <f t="shared" si="105"/>
        <v>44.662200000000006</v>
      </c>
      <c r="E1017" s="19">
        <v>50</v>
      </c>
      <c r="F1017" s="17">
        <f t="shared" si="106"/>
        <v>20</v>
      </c>
      <c r="G1017" s="17">
        <f t="shared" si="107"/>
        <v>64.662200000000013</v>
      </c>
      <c r="H1017" s="8" t="s">
        <v>11</v>
      </c>
    </row>
    <row r="1019" spans="1:8" ht="13.5" thickBot="1" x14ac:dyDescent="0.25"/>
    <row r="1020" spans="1:8" ht="16.5" thickBot="1" x14ac:dyDescent="0.3">
      <c r="A1020" s="45" t="s">
        <v>82</v>
      </c>
      <c r="B1020" s="46"/>
      <c r="C1020" s="46"/>
      <c r="D1020" s="46"/>
      <c r="E1020" s="46"/>
      <c r="F1020" s="46"/>
      <c r="G1020" s="46"/>
      <c r="H1020" s="47"/>
    </row>
    <row r="1021" spans="1:8" x14ac:dyDescent="0.2">
      <c r="A1021" s="48" t="s">
        <v>0</v>
      </c>
      <c r="B1021" s="49"/>
      <c r="C1021" s="50">
        <v>43825</v>
      </c>
      <c r="D1021" s="51"/>
      <c r="E1021" s="52"/>
      <c r="F1021" s="48" t="s">
        <v>12</v>
      </c>
      <c r="G1021" s="49"/>
      <c r="H1021" s="21" t="s">
        <v>570</v>
      </c>
    </row>
    <row r="1022" spans="1:8" x14ac:dyDescent="0.2">
      <c r="A1022" s="53" t="s">
        <v>1</v>
      </c>
      <c r="B1022" s="54"/>
      <c r="C1022" s="55">
        <v>30990</v>
      </c>
      <c r="D1022" s="56"/>
      <c r="E1022" s="57"/>
      <c r="F1022" s="53" t="s">
        <v>13</v>
      </c>
      <c r="G1022" s="54"/>
      <c r="H1022" s="10" t="s">
        <v>544</v>
      </c>
    </row>
    <row r="1023" spans="1:8" x14ac:dyDescent="0.2">
      <c r="A1023" s="53" t="s">
        <v>2</v>
      </c>
      <c r="B1023" s="54"/>
      <c r="C1023" s="58" t="s">
        <v>191</v>
      </c>
      <c r="D1023" s="59"/>
      <c r="E1023" s="60"/>
      <c r="F1023" s="53" t="s">
        <v>14</v>
      </c>
      <c r="G1023" s="54"/>
      <c r="H1023" s="10">
        <v>6</v>
      </c>
    </row>
    <row r="1024" spans="1:8" ht="13.5" thickBot="1" x14ac:dyDescent="0.25">
      <c r="A1024" s="61" t="s">
        <v>15</v>
      </c>
      <c r="B1024" s="62"/>
      <c r="C1024" s="63" t="s">
        <v>545</v>
      </c>
      <c r="D1024" s="64"/>
      <c r="E1024" s="65"/>
      <c r="F1024" s="61" t="s">
        <v>16</v>
      </c>
      <c r="G1024" s="62"/>
      <c r="H1024" s="11">
        <v>1</v>
      </c>
    </row>
    <row r="1025" spans="1:8" ht="13.5" thickBot="1" x14ac:dyDescent="0.25">
      <c r="A1025" s="66" t="s">
        <v>17</v>
      </c>
      <c r="B1025" s="67"/>
      <c r="C1025" s="68" t="s">
        <v>546</v>
      </c>
      <c r="D1025" s="68"/>
      <c r="E1025" s="68"/>
      <c r="F1025" s="68"/>
      <c r="G1025" s="68"/>
      <c r="H1025" s="12" t="s">
        <v>571</v>
      </c>
    </row>
    <row r="1026" spans="1:8" ht="17.25" thickBot="1" x14ac:dyDescent="0.35">
      <c r="A1026" s="69" t="s">
        <v>18</v>
      </c>
      <c r="B1026" s="72" t="s">
        <v>3</v>
      </c>
      <c r="C1026" s="75" t="s">
        <v>4</v>
      </c>
      <c r="D1026" s="76"/>
      <c r="E1026" s="76"/>
      <c r="F1026" s="77"/>
      <c r="G1026" s="72" t="s">
        <v>5</v>
      </c>
      <c r="H1026" s="72" t="s">
        <v>6</v>
      </c>
    </row>
    <row r="1027" spans="1:8" ht="13.5" thickBot="1" x14ac:dyDescent="0.25">
      <c r="A1027" s="70"/>
      <c r="B1027" s="73"/>
      <c r="C1027" s="79" t="s">
        <v>7</v>
      </c>
      <c r="D1027" s="80"/>
      <c r="E1027" s="80" t="s">
        <v>19</v>
      </c>
      <c r="F1027" s="81"/>
      <c r="G1027" s="73"/>
      <c r="H1027" s="73"/>
    </row>
    <row r="1028" spans="1:8" ht="26.25" thickBot="1" x14ac:dyDescent="0.25">
      <c r="A1028" s="71"/>
      <c r="B1028" s="74"/>
      <c r="C1028" s="4" t="s">
        <v>8</v>
      </c>
      <c r="D1028" s="5" t="s">
        <v>20</v>
      </c>
      <c r="E1028" s="5" t="s">
        <v>8</v>
      </c>
      <c r="F1028" s="6" t="s">
        <v>21</v>
      </c>
      <c r="G1028" s="74"/>
      <c r="H1028" s="78"/>
    </row>
    <row r="1029" spans="1:8" ht="18" customHeight="1" thickBot="1" x14ac:dyDescent="0.25">
      <c r="A1029" s="18">
        <v>1</v>
      </c>
      <c r="B1029" s="16" t="s">
        <v>572</v>
      </c>
      <c r="C1029" s="19">
        <v>86.29</v>
      </c>
      <c r="D1029" s="17">
        <f t="shared" ref="D1029:D1047" si="108">C1029*60/100</f>
        <v>51.774000000000008</v>
      </c>
      <c r="E1029" s="19">
        <v>93.75</v>
      </c>
      <c r="F1029" s="17">
        <f t="shared" ref="F1029:F1047" si="109">E1029*40/100</f>
        <v>37.5</v>
      </c>
      <c r="G1029" s="17">
        <f t="shared" ref="G1029:G1047" si="110">D1029+F1029</f>
        <v>89.274000000000001</v>
      </c>
      <c r="H1029" s="16" t="s">
        <v>9</v>
      </c>
    </row>
    <row r="1030" spans="1:8" ht="18" customHeight="1" thickBot="1" x14ac:dyDescent="0.25">
      <c r="A1030" s="18">
        <v>2</v>
      </c>
      <c r="B1030" s="16" t="s">
        <v>573</v>
      </c>
      <c r="C1030" s="19">
        <v>88.837000000000003</v>
      </c>
      <c r="D1030" s="17">
        <f t="shared" si="108"/>
        <v>53.302199999999999</v>
      </c>
      <c r="E1030" s="19">
        <v>87.5</v>
      </c>
      <c r="F1030" s="17">
        <f t="shared" si="109"/>
        <v>35</v>
      </c>
      <c r="G1030" s="17">
        <f t="shared" si="110"/>
        <v>88.302199999999999</v>
      </c>
      <c r="H1030" s="16" t="s">
        <v>9</v>
      </c>
    </row>
    <row r="1031" spans="1:8" ht="18" customHeight="1" thickBot="1" x14ac:dyDescent="0.25">
      <c r="A1031" s="18">
        <v>3</v>
      </c>
      <c r="B1031" s="16" t="s">
        <v>574</v>
      </c>
      <c r="C1031" s="19">
        <v>88.103999999999999</v>
      </c>
      <c r="D1031" s="17">
        <f t="shared" si="108"/>
        <v>52.862400000000001</v>
      </c>
      <c r="E1031" s="19">
        <v>87.5</v>
      </c>
      <c r="F1031" s="17">
        <f t="shared" si="109"/>
        <v>35</v>
      </c>
      <c r="G1031" s="17">
        <f t="shared" si="110"/>
        <v>87.862400000000008</v>
      </c>
      <c r="H1031" s="16" t="s">
        <v>9</v>
      </c>
    </row>
    <row r="1032" spans="1:8" ht="18" customHeight="1" thickBot="1" x14ac:dyDescent="0.25">
      <c r="A1032" s="18">
        <v>4</v>
      </c>
      <c r="B1032" s="16" t="s">
        <v>575</v>
      </c>
      <c r="C1032" s="19">
        <v>84.331999999999994</v>
      </c>
      <c r="D1032" s="17">
        <f t="shared" si="108"/>
        <v>50.599200000000003</v>
      </c>
      <c r="E1032" s="19">
        <v>92.5</v>
      </c>
      <c r="F1032" s="17">
        <f t="shared" si="109"/>
        <v>37</v>
      </c>
      <c r="G1032" s="17">
        <f t="shared" si="110"/>
        <v>87.599199999999996</v>
      </c>
      <c r="H1032" s="16" t="s">
        <v>9</v>
      </c>
    </row>
    <row r="1033" spans="1:8" ht="18" customHeight="1" thickBot="1" x14ac:dyDescent="0.25">
      <c r="A1033" s="18">
        <v>5</v>
      </c>
      <c r="B1033" s="16" t="s">
        <v>576</v>
      </c>
      <c r="C1033" s="19">
        <v>83.968000000000004</v>
      </c>
      <c r="D1033" s="17">
        <f t="shared" si="108"/>
        <v>50.380800000000001</v>
      </c>
      <c r="E1033" s="19">
        <v>92.5</v>
      </c>
      <c r="F1033" s="17">
        <f t="shared" si="109"/>
        <v>37</v>
      </c>
      <c r="G1033" s="17">
        <f t="shared" si="110"/>
        <v>87.380799999999994</v>
      </c>
      <c r="H1033" s="16" t="s">
        <v>9</v>
      </c>
    </row>
    <row r="1034" spans="1:8" ht="18" customHeight="1" thickBot="1" x14ac:dyDescent="0.25">
      <c r="A1034" s="18">
        <v>6</v>
      </c>
      <c r="B1034" s="16" t="s">
        <v>577</v>
      </c>
      <c r="C1034" s="19">
        <v>82.509</v>
      </c>
      <c r="D1034" s="17">
        <f t="shared" si="108"/>
        <v>49.505400000000002</v>
      </c>
      <c r="E1034" s="19">
        <v>93.75</v>
      </c>
      <c r="F1034" s="17">
        <f t="shared" si="109"/>
        <v>37.5</v>
      </c>
      <c r="G1034" s="17">
        <f t="shared" si="110"/>
        <v>87.005400000000009</v>
      </c>
      <c r="H1034" s="16" t="s">
        <v>9</v>
      </c>
    </row>
    <row r="1035" spans="1:8" ht="18" customHeight="1" thickBot="1" x14ac:dyDescent="0.25">
      <c r="A1035" s="18">
        <v>7</v>
      </c>
      <c r="B1035" s="16" t="s">
        <v>578</v>
      </c>
      <c r="C1035" s="19">
        <v>79.953999999999994</v>
      </c>
      <c r="D1035" s="17">
        <f t="shared" si="108"/>
        <v>47.9724</v>
      </c>
      <c r="E1035" s="19">
        <v>97.5</v>
      </c>
      <c r="F1035" s="17">
        <f t="shared" si="109"/>
        <v>39</v>
      </c>
      <c r="G1035" s="17">
        <f t="shared" si="110"/>
        <v>86.972399999999993</v>
      </c>
      <c r="H1035" s="16" t="s">
        <v>9</v>
      </c>
    </row>
    <row r="1036" spans="1:8" ht="18" customHeight="1" thickBot="1" x14ac:dyDescent="0.25">
      <c r="A1036" s="18">
        <v>8</v>
      </c>
      <c r="B1036" s="16" t="s">
        <v>579</v>
      </c>
      <c r="C1036" s="19">
        <v>87.144999999999996</v>
      </c>
      <c r="D1036" s="17">
        <f t="shared" si="108"/>
        <v>52.286999999999999</v>
      </c>
      <c r="E1036" s="19">
        <v>85</v>
      </c>
      <c r="F1036" s="17">
        <f t="shared" si="109"/>
        <v>34</v>
      </c>
      <c r="G1036" s="17">
        <f t="shared" si="110"/>
        <v>86.287000000000006</v>
      </c>
      <c r="H1036" s="16" t="s">
        <v>9</v>
      </c>
    </row>
    <row r="1037" spans="1:8" ht="18" customHeight="1" thickBot="1" x14ac:dyDescent="0.25">
      <c r="A1037" s="18">
        <v>9</v>
      </c>
      <c r="B1037" s="16" t="s">
        <v>580</v>
      </c>
      <c r="C1037" s="19">
        <v>88.628</v>
      </c>
      <c r="D1037" s="17">
        <f t="shared" si="108"/>
        <v>53.1768</v>
      </c>
      <c r="E1037" s="19">
        <v>82.5</v>
      </c>
      <c r="F1037" s="17">
        <f t="shared" si="109"/>
        <v>33</v>
      </c>
      <c r="G1037" s="17">
        <f t="shared" si="110"/>
        <v>86.1768</v>
      </c>
      <c r="H1037" s="16" t="s">
        <v>9</v>
      </c>
    </row>
    <row r="1038" spans="1:8" ht="18" customHeight="1" thickBot="1" x14ac:dyDescent="0.25">
      <c r="A1038" s="18">
        <v>10</v>
      </c>
      <c r="B1038" s="16" t="s">
        <v>582</v>
      </c>
      <c r="C1038" s="19">
        <v>82.921999999999997</v>
      </c>
      <c r="D1038" s="17">
        <f t="shared" si="108"/>
        <v>49.7532</v>
      </c>
      <c r="E1038" s="19">
        <v>86.25</v>
      </c>
      <c r="F1038" s="17">
        <f t="shared" si="109"/>
        <v>34.5</v>
      </c>
      <c r="G1038" s="17">
        <f t="shared" si="110"/>
        <v>84.253199999999993</v>
      </c>
      <c r="H1038" s="16" t="s">
        <v>9</v>
      </c>
    </row>
    <row r="1039" spans="1:8" ht="18" customHeight="1" thickBot="1" x14ac:dyDescent="0.25">
      <c r="A1039" s="18">
        <v>11</v>
      </c>
      <c r="B1039" s="16" t="s">
        <v>583</v>
      </c>
      <c r="C1039" s="19">
        <v>82.524000000000001</v>
      </c>
      <c r="D1039" s="17">
        <f t="shared" si="108"/>
        <v>49.514400000000002</v>
      </c>
      <c r="E1039" s="19">
        <v>85</v>
      </c>
      <c r="F1039" s="17">
        <f t="shared" si="109"/>
        <v>34</v>
      </c>
      <c r="G1039" s="17">
        <f t="shared" si="110"/>
        <v>83.514399999999995</v>
      </c>
      <c r="H1039" s="8" t="s">
        <v>11</v>
      </c>
    </row>
    <row r="1040" spans="1:8" ht="18" customHeight="1" thickBot="1" x14ac:dyDescent="0.25">
      <c r="A1040" s="18">
        <v>12</v>
      </c>
      <c r="B1040" s="16" t="s">
        <v>584</v>
      </c>
      <c r="C1040" s="19">
        <v>81.331999999999994</v>
      </c>
      <c r="D1040" s="17">
        <f t="shared" si="108"/>
        <v>48.799199999999999</v>
      </c>
      <c r="E1040" s="19">
        <v>82.5</v>
      </c>
      <c r="F1040" s="17">
        <f t="shared" si="109"/>
        <v>33</v>
      </c>
      <c r="G1040" s="17">
        <f t="shared" si="110"/>
        <v>81.799199999999999</v>
      </c>
      <c r="H1040" s="8" t="s">
        <v>11</v>
      </c>
    </row>
    <row r="1041" spans="1:8" ht="18" customHeight="1" thickBot="1" x14ac:dyDescent="0.25">
      <c r="A1041" s="18">
        <v>13</v>
      </c>
      <c r="B1041" s="16" t="s">
        <v>585</v>
      </c>
      <c r="C1041" s="19">
        <v>77.138000000000005</v>
      </c>
      <c r="D1041" s="17">
        <f t="shared" si="108"/>
        <v>46.282800000000009</v>
      </c>
      <c r="E1041" s="19">
        <v>88.75</v>
      </c>
      <c r="F1041" s="17">
        <f t="shared" si="109"/>
        <v>35.5</v>
      </c>
      <c r="G1041" s="17">
        <f t="shared" si="110"/>
        <v>81.782800000000009</v>
      </c>
      <c r="H1041" s="8" t="s">
        <v>11</v>
      </c>
    </row>
    <row r="1042" spans="1:8" ht="18" customHeight="1" thickBot="1" x14ac:dyDescent="0.25">
      <c r="A1042" s="18">
        <v>14</v>
      </c>
      <c r="B1042" s="16" t="s">
        <v>586</v>
      </c>
      <c r="C1042" s="19">
        <v>72.882000000000005</v>
      </c>
      <c r="D1042" s="17">
        <f t="shared" si="108"/>
        <v>43.729199999999999</v>
      </c>
      <c r="E1042" s="19">
        <v>90</v>
      </c>
      <c r="F1042" s="17">
        <f t="shared" si="109"/>
        <v>36</v>
      </c>
      <c r="G1042" s="17">
        <f t="shared" si="110"/>
        <v>79.729199999999992</v>
      </c>
      <c r="H1042" s="8" t="s">
        <v>11</v>
      </c>
    </row>
    <row r="1043" spans="1:8" ht="18" customHeight="1" thickBot="1" x14ac:dyDescent="0.25">
      <c r="A1043" s="18">
        <v>15</v>
      </c>
      <c r="B1043" s="16" t="s">
        <v>587</v>
      </c>
      <c r="C1043" s="19">
        <v>74.581999999999994</v>
      </c>
      <c r="D1043" s="17">
        <f t="shared" si="108"/>
        <v>44.749200000000002</v>
      </c>
      <c r="E1043" s="19">
        <v>85</v>
      </c>
      <c r="F1043" s="17">
        <f t="shared" si="109"/>
        <v>34</v>
      </c>
      <c r="G1043" s="17">
        <f t="shared" si="110"/>
        <v>78.749200000000002</v>
      </c>
      <c r="H1043" s="8" t="s">
        <v>11</v>
      </c>
    </row>
    <row r="1044" spans="1:8" ht="18" customHeight="1" thickBot="1" x14ac:dyDescent="0.25">
      <c r="A1044" s="18">
        <v>16</v>
      </c>
      <c r="B1044" s="16" t="s">
        <v>588</v>
      </c>
      <c r="C1044" s="19">
        <v>77.893000000000001</v>
      </c>
      <c r="D1044" s="17">
        <f t="shared" si="108"/>
        <v>46.735799999999998</v>
      </c>
      <c r="E1044" s="19">
        <v>80</v>
      </c>
      <c r="F1044" s="17">
        <f t="shared" si="109"/>
        <v>32</v>
      </c>
      <c r="G1044" s="17">
        <f t="shared" si="110"/>
        <v>78.735799999999998</v>
      </c>
      <c r="H1044" s="8" t="s">
        <v>11</v>
      </c>
    </row>
    <row r="1045" spans="1:8" ht="18" customHeight="1" thickBot="1" x14ac:dyDescent="0.25">
      <c r="A1045" s="18">
        <v>17</v>
      </c>
      <c r="B1045" s="16" t="s">
        <v>589</v>
      </c>
      <c r="C1045" s="19">
        <v>81.36</v>
      </c>
      <c r="D1045" s="17">
        <f t="shared" si="108"/>
        <v>48.816000000000003</v>
      </c>
      <c r="E1045" s="19">
        <v>73.75</v>
      </c>
      <c r="F1045" s="17">
        <f t="shared" si="109"/>
        <v>29.5</v>
      </c>
      <c r="G1045" s="17">
        <f t="shared" si="110"/>
        <v>78.316000000000003</v>
      </c>
      <c r="H1045" s="8" t="s">
        <v>11</v>
      </c>
    </row>
    <row r="1046" spans="1:8" ht="18" customHeight="1" thickBot="1" x14ac:dyDescent="0.25">
      <c r="A1046" s="18">
        <v>18</v>
      </c>
      <c r="B1046" s="16" t="s">
        <v>590</v>
      </c>
      <c r="C1046" s="19">
        <v>81.450999999999993</v>
      </c>
      <c r="D1046" s="17">
        <f t="shared" si="108"/>
        <v>48.870599999999996</v>
      </c>
      <c r="E1046" s="19">
        <v>71.25</v>
      </c>
      <c r="F1046" s="17">
        <f t="shared" si="109"/>
        <v>28.5</v>
      </c>
      <c r="G1046" s="17">
        <f t="shared" si="110"/>
        <v>77.370599999999996</v>
      </c>
      <c r="H1046" s="8" t="s">
        <v>11</v>
      </c>
    </row>
    <row r="1047" spans="1:8" ht="18" customHeight="1" thickBot="1" x14ac:dyDescent="0.25">
      <c r="A1047" s="18">
        <v>19</v>
      </c>
      <c r="B1047" s="16" t="s">
        <v>591</v>
      </c>
      <c r="C1047" s="19">
        <v>76.298000000000002</v>
      </c>
      <c r="D1047" s="17">
        <f t="shared" si="108"/>
        <v>45.778800000000004</v>
      </c>
      <c r="E1047" s="19">
        <v>71.25</v>
      </c>
      <c r="F1047" s="17">
        <f t="shared" si="109"/>
        <v>28.5</v>
      </c>
      <c r="G1047" s="17">
        <f t="shared" si="110"/>
        <v>74.278800000000004</v>
      </c>
      <c r="H1047" s="8" t="s">
        <v>11</v>
      </c>
    </row>
    <row r="1048" spans="1:8" ht="18" customHeight="1" thickBot="1" x14ac:dyDescent="0.25">
      <c r="A1048" s="18">
        <v>20</v>
      </c>
      <c r="B1048" s="16" t="s">
        <v>581</v>
      </c>
      <c r="C1048" s="19">
        <v>81.147999999999996</v>
      </c>
      <c r="D1048" s="17">
        <f>C1048*60/100</f>
        <v>48.688800000000001</v>
      </c>
      <c r="E1048" s="19">
        <v>91.25</v>
      </c>
      <c r="F1048" s="17">
        <f>E1048*40/100</f>
        <v>36.5</v>
      </c>
      <c r="G1048" s="17">
        <f>D1048+F1048</f>
        <v>85.188800000000001</v>
      </c>
      <c r="H1048" s="16" t="s">
        <v>10</v>
      </c>
    </row>
    <row r="1050" spans="1:8" ht="13.5" thickBot="1" x14ac:dyDescent="0.25"/>
    <row r="1051" spans="1:8" ht="16.5" thickBot="1" x14ac:dyDescent="0.3">
      <c r="A1051" s="45" t="s">
        <v>82</v>
      </c>
      <c r="B1051" s="46"/>
      <c r="C1051" s="46"/>
      <c r="D1051" s="46"/>
      <c r="E1051" s="46"/>
      <c r="F1051" s="46"/>
      <c r="G1051" s="46"/>
      <c r="H1051" s="47"/>
    </row>
    <row r="1052" spans="1:8" x14ac:dyDescent="0.2">
      <c r="A1052" s="48" t="s">
        <v>0</v>
      </c>
      <c r="B1052" s="49"/>
      <c r="C1052" s="50">
        <v>43825</v>
      </c>
      <c r="D1052" s="51"/>
      <c r="E1052" s="52"/>
      <c r="F1052" s="48" t="s">
        <v>12</v>
      </c>
      <c r="G1052" s="49"/>
      <c r="H1052" s="21" t="s">
        <v>592</v>
      </c>
    </row>
    <row r="1053" spans="1:8" x14ac:dyDescent="0.2">
      <c r="A1053" s="53" t="s">
        <v>1</v>
      </c>
      <c r="B1053" s="54"/>
      <c r="C1053" s="55">
        <v>30990</v>
      </c>
      <c r="D1053" s="56"/>
      <c r="E1053" s="57"/>
      <c r="F1053" s="53" t="s">
        <v>13</v>
      </c>
      <c r="G1053" s="54"/>
      <c r="H1053" s="10" t="s">
        <v>544</v>
      </c>
    </row>
    <row r="1054" spans="1:8" x14ac:dyDescent="0.2">
      <c r="A1054" s="53" t="s">
        <v>2</v>
      </c>
      <c r="B1054" s="54"/>
      <c r="C1054" s="58" t="s">
        <v>191</v>
      </c>
      <c r="D1054" s="59"/>
      <c r="E1054" s="60"/>
      <c r="F1054" s="53" t="s">
        <v>14</v>
      </c>
      <c r="G1054" s="54"/>
      <c r="H1054" s="10">
        <v>6</v>
      </c>
    </row>
    <row r="1055" spans="1:8" ht="13.5" thickBot="1" x14ac:dyDescent="0.25">
      <c r="A1055" s="61" t="s">
        <v>15</v>
      </c>
      <c r="B1055" s="62"/>
      <c r="C1055" s="63" t="s">
        <v>545</v>
      </c>
      <c r="D1055" s="64"/>
      <c r="E1055" s="65"/>
      <c r="F1055" s="61" t="s">
        <v>16</v>
      </c>
      <c r="G1055" s="62"/>
      <c r="H1055" s="11">
        <v>1</v>
      </c>
    </row>
    <row r="1056" spans="1:8" ht="13.5" thickBot="1" x14ac:dyDescent="0.25">
      <c r="A1056" s="66" t="s">
        <v>17</v>
      </c>
      <c r="B1056" s="67"/>
      <c r="C1056" s="68" t="s">
        <v>546</v>
      </c>
      <c r="D1056" s="68"/>
      <c r="E1056" s="68"/>
      <c r="F1056" s="68"/>
      <c r="G1056" s="68"/>
      <c r="H1056" s="12" t="s">
        <v>593</v>
      </c>
    </row>
    <row r="1057" spans="1:8" ht="17.25" thickBot="1" x14ac:dyDescent="0.35">
      <c r="A1057" s="69" t="s">
        <v>18</v>
      </c>
      <c r="B1057" s="72" t="s">
        <v>3</v>
      </c>
      <c r="C1057" s="75" t="s">
        <v>4</v>
      </c>
      <c r="D1057" s="76"/>
      <c r="E1057" s="76"/>
      <c r="F1057" s="77"/>
      <c r="G1057" s="72" t="s">
        <v>5</v>
      </c>
      <c r="H1057" s="72" t="s">
        <v>6</v>
      </c>
    </row>
    <row r="1058" spans="1:8" ht="13.5" thickBot="1" x14ac:dyDescent="0.25">
      <c r="A1058" s="70"/>
      <c r="B1058" s="73"/>
      <c r="C1058" s="79" t="s">
        <v>7</v>
      </c>
      <c r="D1058" s="80"/>
      <c r="E1058" s="80" t="s">
        <v>19</v>
      </c>
      <c r="F1058" s="81"/>
      <c r="G1058" s="73"/>
      <c r="H1058" s="73"/>
    </row>
    <row r="1059" spans="1:8" ht="26.25" thickBot="1" x14ac:dyDescent="0.25">
      <c r="A1059" s="71"/>
      <c r="B1059" s="74"/>
      <c r="C1059" s="4" t="s">
        <v>8</v>
      </c>
      <c r="D1059" s="5" t="s">
        <v>20</v>
      </c>
      <c r="E1059" s="5" t="s">
        <v>8</v>
      </c>
      <c r="F1059" s="6" t="s">
        <v>21</v>
      </c>
      <c r="G1059" s="74"/>
      <c r="H1059" s="78"/>
    </row>
    <row r="1060" spans="1:8" ht="18" customHeight="1" thickBot="1" x14ac:dyDescent="0.25">
      <c r="A1060" s="18">
        <v>1</v>
      </c>
      <c r="B1060" s="16" t="s">
        <v>594</v>
      </c>
      <c r="C1060" s="19">
        <v>79.016000000000005</v>
      </c>
      <c r="D1060" s="17">
        <f>C1060*60/100</f>
        <v>47.409599999999998</v>
      </c>
      <c r="E1060" s="19">
        <v>88.75</v>
      </c>
      <c r="F1060" s="17">
        <f>E1060*40/100</f>
        <v>35.5</v>
      </c>
      <c r="G1060" s="17">
        <f>D1060+F1060</f>
        <v>82.909599999999998</v>
      </c>
      <c r="H1060" s="16" t="s">
        <v>9</v>
      </c>
    </row>
    <row r="1061" spans="1:8" ht="18" customHeight="1" thickBot="1" x14ac:dyDescent="0.25">
      <c r="A1061" s="18">
        <v>2</v>
      </c>
      <c r="B1061" s="16" t="s">
        <v>595</v>
      </c>
      <c r="C1061" s="19">
        <v>81.858999999999995</v>
      </c>
      <c r="D1061" s="17">
        <f>C1061*60/100</f>
        <v>49.115400000000001</v>
      </c>
      <c r="E1061" s="19">
        <v>75</v>
      </c>
      <c r="F1061" s="17">
        <f>E1061*40/100</f>
        <v>30</v>
      </c>
      <c r="G1061" s="17">
        <f>D1061+F1061</f>
        <v>79.115399999999994</v>
      </c>
      <c r="H1061" s="16" t="s">
        <v>9</v>
      </c>
    </row>
    <row r="1062" spans="1:8" ht="18" customHeight="1" thickBot="1" x14ac:dyDescent="0.25">
      <c r="A1062" s="18">
        <v>3</v>
      </c>
      <c r="B1062" s="16" t="s">
        <v>596</v>
      </c>
      <c r="C1062" s="19">
        <v>82.597999999999999</v>
      </c>
      <c r="D1062" s="17">
        <f>C1062*60/100</f>
        <v>49.558799999999998</v>
      </c>
      <c r="E1062" s="19">
        <v>70</v>
      </c>
      <c r="F1062" s="17">
        <f>E1062*40/100</f>
        <v>28</v>
      </c>
      <c r="G1062" s="17">
        <f>D1062+F1062</f>
        <v>77.558799999999991</v>
      </c>
      <c r="H1062" s="16" t="s">
        <v>9</v>
      </c>
    </row>
    <row r="1063" spans="1:8" ht="18" customHeight="1" thickBot="1" x14ac:dyDescent="0.25">
      <c r="A1063" s="18">
        <v>4</v>
      </c>
      <c r="B1063" s="16" t="s">
        <v>597</v>
      </c>
      <c r="C1063" s="19">
        <v>74.486000000000004</v>
      </c>
      <c r="D1063" s="17">
        <f>C1063*60/100</f>
        <v>44.691600000000001</v>
      </c>
      <c r="E1063" s="19">
        <v>57.5</v>
      </c>
      <c r="F1063" s="17">
        <f>E1063*40/100</f>
        <v>23</v>
      </c>
      <c r="G1063" s="17">
        <f>D1063+F1063</f>
        <v>67.691599999999994</v>
      </c>
      <c r="H1063" s="16" t="s">
        <v>9</v>
      </c>
    </row>
    <row r="1065" spans="1:8" ht="13.5" thickBot="1" x14ac:dyDescent="0.25"/>
    <row r="1066" spans="1:8" ht="16.5" thickBot="1" x14ac:dyDescent="0.3">
      <c r="A1066" s="45" t="s">
        <v>82</v>
      </c>
      <c r="B1066" s="46"/>
      <c r="C1066" s="46"/>
      <c r="D1066" s="46"/>
      <c r="E1066" s="46"/>
      <c r="F1066" s="46"/>
      <c r="G1066" s="46"/>
      <c r="H1066" s="47"/>
    </row>
    <row r="1067" spans="1:8" x14ac:dyDescent="0.2">
      <c r="A1067" s="48" t="s">
        <v>0</v>
      </c>
      <c r="B1067" s="49"/>
      <c r="C1067" s="50">
        <v>43825</v>
      </c>
      <c r="D1067" s="51"/>
      <c r="E1067" s="52"/>
      <c r="F1067" s="48" t="s">
        <v>12</v>
      </c>
      <c r="G1067" s="49"/>
      <c r="H1067" s="21" t="s">
        <v>401</v>
      </c>
    </row>
    <row r="1068" spans="1:8" x14ac:dyDescent="0.2">
      <c r="A1068" s="53" t="s">
        <v>1</v>
      </c>
      <c r="B1068" s="54"/>
      <c r="C1068" s="55">
        <v>30990</v>
      </c>
      <c r="D1068" s="56"/>
      <c r="E1068" s="57"/>
      <c r="F1068" s="53" t="s">
        <v>13</v>
      </c>
      <c r="G1068" s="54"/>
      <c r="H1068" s="10" t="s">
        <v>544</v>
      </c>
    </row>
    <row r="1069" spans="1:8" x14ac:dyDescent="0.2">
      <c r="A1069" s="53" t="s">
        <v>2</v>
      </c>
      <c r="B1069" s="54"/>
      <c r="C1069" s="58" t="s">
        <v>598</v>
      </c>
      <c r="D1069" s="59"/>
      <c r="E1069" s="60"/>
      <c r="F1069" s="53" t="s">
        <v>14</v>
      </c>
      <c r="G1069" s="54"/>
      <c r="H1069" s="10">
        <v>4</v>
      </c>
    </row>
    <row r="1070" spans="1:8" ht="13.5" thickBot="1" x14ac:dyDescent="0.25">
      <c r="A1070" s="61" t="s">
        <v>15</v>
      </c>
      <c r="B1070" s="62"/>
      <c r="C1070" s="63" t="s">
        <v>402</v>
      </c>
      <c r="D1070" s="64"/>
      <c r="E1070" s="65"/>
      <c r="F1070" s="61" t="s">
        <v>16</v>
      </c>
      <c r="G1070" s="62"/>
      <c r="H1070" s="11">
        <v>1</v>
      </c>
    </row>
    <row r="1071" spans="1:8" ht="13.5" thickBot="1" x14ac:dyDescent="0.25">
      <c r="A1071" s="66" t="s">
        <v>17</v>
      </c>
      <c r="B1071" s="67"/>
      <c r="C1071" s="68" t="s">
        <v>599</v>
      </c>
      <c r="D1071" s="68"/>
      <c r="E1071" s="68"/>
      <c r="F1071" s="68"/>
      <c r="G1071" s="68"/>
      <c r="H1071" s="12" t="s">
        <v>600</v>
      </c>
    </row>
    <row r="1072" spans="1:8" ht="17.25" thickBot="1" x14ac:dyDescent="0.35">
      <c r="A1072" s="69" t="s">
        <v>18</v>
      </c>
      <c r="B1072" s="72" t="s">
        <v>3</v>
      </c>
      <c r="C1072" s="75" t="s">
        <v>4</v>
      </c>
      <c r="D1072" s="76"/>
      <c r="E1072" s="76"/>
      <c r="F1072" s="77"/>
      <c r="G1072" s="72" t="s">
        <v>5</v>
      </c>
      <c r="H1072" s="72" t="s">
        <v>6</v>
      </c>
    </row>
    <row r="1073" spans="1:8" ht="13.5" thickBot="1" x14ac:dyDescent="0.25">
      <c r="A1073" s="70"/>
      <c r="B1073" s="73"/>
      <c r="C1073" s="79" t="s">
        <v>7</v>
      </c>
      <c r="D1073" s="80"/>
      <c r="E1073" s="80" t="s">
        <v>19</v>
      </c>
      <c r="F1073" s="81"/>
      <c r="G1073" s="73"/>
      <c r="H1073" s="73"/>
    </row>
    <row r="1074" spans="1:8" ht="26.25" thickBot="1" x14ac:dyDescent="0.25">
      <c r="A1074" s="71"/>
      <c r="B1074" s="74"/>
      <c r="C1074" s="4" t="s">
        <v>8</v>
      </c>
      <c r="D1074" s="5" t="s">
        <v>20</v>
      </c>
      <c r="E1074" s="5" t="s">
        <v>8</v>
      </c>
      <c r="F1074" s="6" t="s">
        <v>21</v>
      </c>
      <c r="G1074" s="74"/>
      <c r="H1074" s="78"/>
    </row>
    <row r="1075" spans="1:8" ht="18" customHeight="1" thickBot="1" x14ac:dyDescent="0.25">
      <c r="A1075" s="18">
        <v>1</v>
      </c>
      <c r="B1075" s="16" t="s">
        <v>601</v>
      </c>
      <c r="C1075" s="19">
        <v>79.459999999999994</v>
      </c>
      <c r="D1075" s="17">
        <f t="shared" ref="D1075:D1083" si="111">C1075*60/100</f>
        <v>47.675999999999995</v>
      </c>
      <c r="E1075" s="19">
        <v>75</v>
      </c>
      <c r="F1075" s="17">
        <f t="shared" ref="F1075:F1083" si="112">E1075*40/100</f>
        <v>30</v>
      </c>
      <c r="G1075" s="17">
        <f t="shared" ref="G1075:G1083" si="113">D1075+F1075</f>
        <v>77.675999999999988</v>
      </c>
      <c r="H1075" s="16" t="s">
        <v>9</v>
      </c>
    </row>
    <row r="1076" spans="1:8" ht="18" customHeight="1" thickBot="1" x14ac:dyDescent="0.25">
      <c r="A1076" s="18">
        <v>2</v>
      </c>
      <c r="B1076" s="16" t="s">
        <v>602</v>
      </c>
      <c r="C1076" s="19">
        <v>75.418999999999997</v>
      </c>
      <c r="D1076" s="17">
        <f t="shared" si="111"/>
        <v>45.251399999999997</v>
      </c>
      <c r="E1076" s="19">
        <v>67.5</v>
      </c>
      <c r="F1076" s="17">
        <f t="shared" si="112"/>
        <v>27</v>
      </c>
      <c r="G1076" s="17">
        <f t="shared" si="113"/>
        <v>72.25139999999999</v>
      </c>
      <c r="H1076" s="16" t="s">
        <v>9</v>
      </c>
    </row>
    <row r="1077" spans="1:8" ht="18" customHeight="1" thickBot="1" x14ac:dyDescent="0.25">
      <c r="A1077" s="18">
        <v>3</v>
      </c>
      <c r="B1077" s="16" t="s">
        <v>603</v>
      </c>
      <c r="C1077" s="19">
        <v>83.316000000000003</v>
      </c>
      <c r="D1077" s="17">
        <f t="shared" si="111"/>
        <v>49.989600000000003</v>
      </c>
      <c r="E1077" s="19">
        <v>53.75</v>
      </c>
      <c r="F1077" s="17">
        <f t="shared" si="112"/>
        <v>21.5</v>
      </c>
      <c r="G1077" s="17">
        <f t="shared" si="113"/>
        <v>71.489599999999996</v>
      </c>
      <c r="H1077" s="16" t="s">
        <v>9</v>
      </c>
    </row>
    <row r="1078" spans="1:8" ht="18" customHeight="1" thickBot="1" x14ac:dyDescent="0.25">
      <c r="A1078" s="18">
        <v>4</v>
      </c>
      <c r="B1078" s="16" t="s">
        <v>604</v>
      </c>
      <c r="C1078" s="19">
        <v>73.091999999999999</v>
      </c>
      <c r="D1078" s="17">
        <f t="shared" si="111"/>
        <v>43.855199999999996</v>
      </c>
      <c r="E1078" s="19">
        <v>65</v>
      </c>
      <c r="F1078" s="17">
        <f t="shared" si="112"/>
        <v>26</v>
      </c>
      <c r="G1078" s="17">
        <f t="shared" si="113"/>
        <v>69.855199999999996</v>
      </c>
      <c r="H1078" s="16" t="s">
        <v>9</v>
      </c>
    </row>
    <row r="1079" spans="1:8" ht="18" customHeight="1" thickBot="1" x14ac:dyDescent="0.25">
      <c r="A1079" s="18">
        <v>5</v>
      </c>
      <c r="B1079" s="16" t="s">
        <v>605</v>
      </c>
      <c r="C1079" s="19">
        <v>78.290000000000006</v>
      </c>
      <c r="D1079" s="17">
        <f t="shared" si="111"/>
        <v>46.974000000000004</v>
      </c>
      <c r="E1079" s="19">
        <v>56.25</v>
      </c>
      <c r="F1079" s="17">
        <f t="shared" si="112"/>
        <v>22.5</v>
      </c>
      <c r="G1079" s="17">
        <f t="shared" si="113"/>
        <v>69.474000000000004</v>
      </c>
      <c r="H1079" s="16" t="s">
        <v>9</v>
      </c>
    </row>
    <row r="1080" spans="1:8" ht="18" customHeight="1" thickBot="1" x14ac:dyDescent="0.25">
      <c r="A1080" s="18">
        <v>6</v>
      </c>
      <c r="B1080" s="16" t="s">
        <v>606</v>
      </c>
      <c r="C1080" s="19">
        <v>79.317999999999998</v>
      </c>
      <c r="D1080" s="17">
        <f t="shared" si="111"/>
        <v>47.590800000000002</v>
      </c>
      <c r="E1080" s="19">
        <v>50</v>
      </c>
      <c r="F1080" s="17">
        <f t="shared" si="112"/>
        <v>20</v>
      </c>
      <c r="G1080" s="17">
        <f t="shared" si="113"/>
        <v>67.590800000000002</v>
      </c>
      <c r="H1080" s="16" t="s">
        <v>9</v>
      </c>
    </row>
    <row r="1081" spans="1:8" ht="18" customHeight="1" thickBot="1" x14ac:dyDescent="0.25">
      <c r="A1081" s="18">
        <v>7</v>
      </c>
      <c r="B1081" s="16" t="s">
        <v>607</v>
      </c>
      <c r="C1081" s="19">
        <v>78.203999999999994</v>
      </c>
      <c r="D1081" s="17">
        <f t="shared" si="111"/>
        <v>46.922399999999996</v>
      </c>
      <c r="E1081" s="19">
        <v>51.25</v>
      </c>
      <c r="F1081" s="17">
        <f t="shared" si="112"/>
        <v>20.5</v>
      </c>
      <c r="G1081" s="17">
        <f t="shared" si="113"/>
        <v>67.422399999999996</v>
      </c>
      <c r="H1081" s="16" t="s">
        <v>9</v>
      </c>
    </row>
    <row r="1082" spans="1:8" ht="18" customHeight="1" thickBot="1" x14ac:dyDescent="0.25">
      <c r="A1082" s="18">
        <v>8</v>
      </c>
      <c r="B1082" s="16" t="s">
        <v>609</v>
      </c>
      <c r="C1082" s="19">
        <v>73.622</v>
      </c>
      <c r="D1082" s="17">
        <f>C1082*60/100</f>
        <v>44.173199999999994</v>
      </c>
      <c r="E1082" s="19">
        <v>51.25</v>
      </c>
      <c r="F1082" s="17">
        <f>E1082*40/100</f>
        <v>20.5</v>
      </c>
      <c r="G1082" s="17">
        <f>D1082+F1082</f>
        <v>64.673199999999994</v>
      </c>
      <c r="H1082" s="16" t="s">
        <v>9</v>
      </c>
    </row>
    <row r="1083" spans="1:8" ht="18" customHeight="1" thickBot="1" x14ac:dyDescent="0.25">
      <c r="A1083" s="18">
        <v>9</v>
      </c>
      <c r="B1083" s="16" t="s">
        <v>608</v>
      </c>
      <c r="C1083" s="19">
        <v>73.869</v>
      </c>
      <c r="D1083" s="17">
        <f t="shared" si="111"/>
        <v>44.321400000000004</v>
      </c>
      <c r="E1083" s="19">
        <v>56.25</v>
      </c>
      <c r="F1083" s="17">
        <f t="shared" si="112"/>
        <v>22.5</v>
      </c>
      <c r="G1083" s="17">
        <f t="shared" si="113"/>
        <v>66.821400000000011</v>
      </c>
      <c r="H1083" s="16" t="s">
        <v>10</v>
      </c>
    </row>
    <row r="1085" spans="1:8" ht="13.5" thickBot="1" x14ac:dyDescent="0.25"/>
    <row r="1086" spans="1:8" ht="16.5" thickBot="1" x14ac:dyDescent="0.3">
      <c r="A1086" s="45" t="s">
        <v>82</v>
      </c>
      <c r="B1086" s="46"/>
      <c r="C1086" s="46"/>
      <c r="D1086" s="46"/>
      <c r="E1086" s="46"/>
      <c r="F1086" s="46"/>
      <c r="G1086" s="46"/>
      <c r="H1086" s="47"/>
    </row>
    <row r="1087" spans="1:8" x14ac:dyDescent="0.2">
      <c r="A1087" s="48" t="s">
        <v>0</v>
      </c>
      <c r="B1087" s="49"/>
      <c r="C1087" s="50">
        <v>43825</v>
      </c>
      <c r="D1087" s="51"/>
      <c r="E1087" s="52"/>
      <c r="F1087" s="48" t="s">
        <v>12</v>
      </c>
      <c r="G1087" s="49"/>
      <c r="H1087" s="21" t="s">
        <v>610</v>
      </c>
    </row>
    <row r="1088" spans="1:8" x14ac:dyDescent="0.2">
      <c r="A1088" s="53" t="s">
        <v>1</v>
      </c>
      <c r="B1088" s="54"/>
      <c r="C1088" s="55">
        <v>30990</v>
      </c>
      <c r="D1088" s="56"/>
      <c r="E1088" s="57"/>
      <c r="F1088" s="53" t="s">
        <v>13</v>
      </c>
      <c r="G1088" s="54"/>
      <c r="H1088" s="10" t="s">
        <v>544</v>
      </c>
    </row>
    <row r="1089" spans="1:8" x14ac:dyDescent="0.2">
      <c r="A1089" s="53" t="s">
        <v>2</v>
      </c>
      <c r="B1089" s="54"/>
      <c r="C1089" s="58" t="s">
        <v>598</v>
      </c>
      <c r="D1089" s="59"/>
      <c r="E1089" s="60"/>
      <c r="F1089" s="53" t="s">
        <v>14</v>
      </c>
      <c r="G1089" s="54"/>
      <c r="H1089" s="10">
        <v>4</v>
      </c>
    </row>
    <row r="1090" spans="1:8" ht="13.5" thickBot="1" x14ac:dyDescent="0.25">
      <c r="A1090" s="61" t="s">
        <v>15</v>
      </c>
      <c r="B1090" s="62"/>
      <c r="C1090" s="63" t="s">
        <v>402</v>
      </c>
      <c r="D1090" s="64"/>
      <c r="E1090" s="65"/>
      <c r="F1090" s="61" t="s">
        <v>16</v>
      </c>
      <c r="G1090" s="62"/>
      <c r="H1090" s="11">
        <v>1</v>
      </c>
    </row>
    <row r="1091" spans="1:8" ht="13.5" thickBot="1" x14ac:dyDescent="0.25">
      <c r="A1091" s="66" t="s">
        <v>17</v>
      </c>
      <c r="B1091" s="67"/>
      <c r="C1091" s="68" t="s">
        <v>599</v>
      </c>
      <c r="D1091" s="68"/>
      <c r="E1091" s="68"/>
      <c r="F1091" s="68"/>
      <c r="G1091" s="68"/>
      <c r="H1091" s="12" t="s">
        <v>611</v>
      </c>
    </row>
    <row r="1092" spans="1:8" ht="17.25" thickBot="1" x14ac:dyDescent="0.35">
      <c r="A1092" s="69" t="s">
        <v>18</v>
      </c>
      <c r="B1092" s="72" t="s">
        <v>3</v>
      </c>
      <c r="C1092" s="75" t="s">
        <v>4</v>
      </c>
      <c r="D1092" s="76"/>
      <c r="E1092" s="76"/>
      <c r="F1092" s="77"/>
      <c r="G1092" s="72" t="s">
        <v>5</v>
      </c>
      <c r="H1092" s="72" t="s">
        <v>6</v>
      </c>
    </row>
    <row r="1093" spans="1:8" ht="13.5" thickBot="1" x14ac:dyDescent="0.25">
      <c r="A1093" s="70"/>
      <c r="B1093" s="73"/>
      <c r="C1093" s="79" t="s">
        <v>7</v>
      </c>
      <c r="D1093" s="80"/>
      <c r="E1093" s="80" t="s">
        <v>19</v>
      </c>
      <c r="F1093" s="81"/>
      <c r="G1093" s="73"/>
      <c r="H1093" s="73"/>
    </row>
    <row r="1094" spans="1:8" ht="26.25" thickBot="1" x14ac:dyDescent="0.25">
      <c r="A1094" s="71"/>
      <c r="B1094" s="74"/>
      <c r="C1094" s="4" t="s">
        <v>8</v>
      </c>
      <c r="D1094" s="5" t="s">
        <v>20</v>
      </c>
      <c r="E1094" s="5" t="s">
        <v>8</v>
      </c>
      <c r="F1094" s="6" t="s">
        <v>21</v>
      </c>
      <c r="G1094" s="74"/>
      <c r="H1094" s="78"/>
    </row>
    <row r="1095" spans="1:8" ht="18" customHeight="1" thickBot="1" x14ac:dyDescent="0.25">
      <c r="A1095" s="18">
        <v>1</v>
      </c>
      <c r="B1095" s="16" t="s">
        <v>612</v>
      </c>
      <c r="C1095" s="19">
        <v>83.06</v>
      </c>
      <c r="D1095" s="17">
        <f t="shared" ref="D1095:D1124" si="114">C1095*60/100</f>
        <v>49.836000000000006</v>
      </c>
      <c r="E1095" s="19">
        <v>87.5</v>
      </c>
      <c r="F1095" s="17">
        <f t="shared" ref="F1095:F1124" si="115">E1095*40/100</f>
        <v>35</v>
      </c>
      <c r="G1095" s="17">
        <f t="shared" ref="G1095:G1124" si="116">D1095+F1095</f>
        <v>84.836000000000013</v>
      </c>
      <c r="H1095" s="16" t="s">
        <v>9</v>
      </c>
    </row>
    <row r="1096" spans="1:8" ht="18" customHeight="1" thickBot="1" x14ac:dyDescent="0.25">
      <c r="A1096" s="18">
        <v>2</v>
      </c>
      <c r="B1096" s="16" t="s">
        <v>613</v>
      </c>
      <c r="C1096" s="19">
        <v>75.63</v>
      </c>
      <c r="D1096" s="17">
        <f t="shared" si="114"/>
        <v>45.377999999999993</v>
      </c>
      <c r="E1096" s="19">
        <v>88.75</v>
      </c>
      <c r="F1096" s="17">
        <f t="shared" si="115"/>
        <v>35.5</v>
      </c>
      <c r="G1096" s="17">
        <f t="shared" si="116"/>
        <v>80.877999999999986</v>
      </c>
      <c r="H1096" s="16" t="s">
        <v>9</v>
      </c>
    </row>
    <row r="1097" spans="1:8" ht="18" customHeight="1" thickBot="1" x14ac:dyDescent="0.25">
      <c r="A1097" s="18">
        <v>3</v>
      </c>
      <c r="B1097" s="16" t="s">
        <v>614</v>
      </c>
      <c r="C1097" s="19">
        <v>82.61</v>
      </c>
      <c r="D1097" s="17">
        <f t="shared" si="114"/>
        <v>49.566000000000003</v>
      </c>
      <c r="E1097" s="19">
        <v>75</v>
      </c>
      <c r="F1097" s="17">
        <f t="shared" si="115"/>
        <v>30</v>
      </c>
      <c r="G1097" s="17">
        <f t="shared" si="116"/>
        <v>79.566000000000003</v>
      </c>
      <c r="H1097" s="16" t="s">
        <v>9</v>
      </c>
    </row>
    <row r="1098" spans="1:8" ht="18" customHeight="1" thickBot="1" x14ac:dyDescent="0.25">
      <c r="A1098" s="18">
        <v>4</v>
      </c>
      <c r="B1098" s="16" t="s">
        <v>615</v>
      </c>
      <c r="C1098" s="19">
        <v>77.403999999999996</v>
      </c>
      <c r="D1098" s="17">
        <f t="shared" si="114"/>
        <v>46.442399999999999</v>
      </c>
      <c r="E1098" s="19">
        <v>80</v>
      </c>
      <c r="F1098" s="17">
        <f t="shared" si="115"/>
        <v>32</v>
      </c>
      <c r="G1098" s="17">
        <f t="shared" si="116"/>
        <v>78.442399999999992</v>
      </c>
      <c r="H1098" s="16" t="s">
        <v>9</v>
      </c>
    </row>
    <row r="1099" spans="1:8" ht="18" customHeight="1" thickBot="1" x14ac:dyDescent="0.25">
      <c r="A1099" s="18">
        <v>5</v>
      </c>
      <c r="B1099" s="16" t="s">
        <v>617</v>
      </c>
      <c r="C1099" s="19">
        <v>79.486999999999995</v>
      </c>
      <c r="D1099" s="17">
        <f t="shared" si="114"/>
        <v>47.692199999999993</v>
      </c>
      <c r="E1099" s="19">
        <v>72.5</v>
      </c>
      <c r="F1099" s="17">
        <f t="shared" si="115"/>
        <v>29</v>
      </c>
      <c r="G1099" s="17">
        <f t="shared" si="116"/>
        <v>76.692199999999985</v>
      </c>
      <c r="H1099" s="16" t="s">
        <v>9</v>
      </c>
    </row>
    <row r="1100" spans="1:8" ht="18" customHeight="1" thickBot="1" x14ac:dyDescent="0.25">
      <c r="A1100" s="18">
        <v>6</v>
      </c>
      <c r="B1100" s="16" t="s">
        <v>618</v>
      </c>
      <c r="C1100" s="19">
        <v>74.209000000000003</v>
      </c>
      <c r="D1100" s="17">
        <f t="shared" si="114"/>
        <v>44.525399999999998</v>
      </c>
      <c r="E1100" s="19">
        <v>73.75</v>
      </c>
      <c r="F1100" s="17">
        <f t="shared" si="115"/>
        <v>29.5</v>
      </c>
      <c r="G1100" s="17">
        <f t="shared" si="116"/>
        <v>74.025399999999991</v>
      </c>
      <c r="H1100" s="16" t="s">
        <v>9</v>
      </c>
    </row>
    <row r="1101" spans="1:8" ht="18" customHeight="1" thickBot="1" x14ac:dyDescent="0.25">
      <c r="A1101" s="18">
        <v>7</v>
      </c>
      <c r="B1101" s="16" t="s">
        <v>619</v>
      </c>
      <c r="C1101" s="19">
        <v>73.132000000000005</v>
      </c>
      <c r="D1101" s="17">
        <f t="shared" si="114"/>
        <v>43.879199999999997</v>
      </c>
      <c r="E1101" s="19">
        <v>75</v>
      </c>
      <c r="F1101" s="17">
        <f t="shared" si="115"/>
        <v>30</v>
      </c>
      <c r="G1101" s="17">
        <f t="shared" si="116"/>
        <v>73.879199999999997</v>
      </c>
      <c r="H1101" s="16" t="s">
        <v>9</v>
      </c>
    </row>
    <row r="1102" spans="1:8" ht="18" customHeight="1" thickBot="1" x14ac:dyDescent="0.25">
      <c r="A1102" s="18">
        <v>8</v>
      </c>
      <c r="B1102" s="16" t="s">
        <v>620</v>
      </c>
      <c r="C1102" s="19">
        <v>70.834000000000003</v>
      </c>
      <c r="D1102" s="17">
        <f t="shared" si="114"/>
        <v>42.500399999999999</v>
      </c>
      <c r="E1102" s="19">
        <v>77.5</v>
      </c>
      <c r="F1102" s="17">
        <f t="shared" si="115"/>
        <v>31</v>
      </c>
      <c r="G1102" s="17">
        <f t="shared" si="116"/>
        <v>73.500399999999999</v>
      </c>
      <c r="H1102" s="16" t="s">
        <v>9</v>
      </c>
    </row>
    <row r="1103" spans="1:8" ht="18" customHeight="1" thickBot="1" x14ac:dyDescent="0.25">
      <c r="A1103" s="18">
        <v>9</v>
      </c>
      <c r="B1103" s="16" t="s">
        <v>621</v>
      </c>
      <c r="C1103" s="19">
        <v>81.582999999999998</v>
      </c>
      <c r="D1103" s="17">
        <f t="shared" si="114"/>
        <v>48.949799999999996</v>
      </c>
      <c r="E1103" s="19">
        <v>61.25</v>
      </c>
      <c r="F1103" s="17">
        <f t="shared" si="115"/>
        <v>24.5</v>
      </c>
      <c r="G1103" s="17">
        <f t="shared" si="116"/>
        <v>73.449799999999996</v>
      </c>
      <c r="H1103" s="16" t="s">
        <v>9</v>
      </c>
    </row>
    <row r="1104" spans="1:8" ht="18" customHeight="1" thickBot="1" x14ac:dyDescent="0.25">
      <c r="A1104" s="18">
        <v>10</v>
      </c>
      <c r="B1104" s="16" t="s">
        <v>622</v>
      </c>
      <c r="C1104" s="19">
        <v>88.960999999999999</v>
      </c>
      <c r="D1104" s="17">
        <f t="shared" si="114"/>
        <v>53.376599999999996</v>
      </c>
      <c r="E1104" s="19">
        <v>50</v>
      </c>
      <c r="F1104" s="17">
        <f t="shared" si="115"/>
        <v>20</v>
      </c>
      <c r="G1104" s="17">
        <f t="shared" si="116"/>
        <v>73.376599999999996</v>
      </c>
      <c r="H1104" s="16" t="s">
        <v>9</v>
      </c>
    </row>
    <row r="1105" spans="1:8" ht="18" customHeight="1" thickBot="1" x14ac:dyDescent="0.25">
      <c r="A1105" s="18">
        <v>11</v>
      </c>
      <c r="B1105" s="16" t="s">
        <v>623</v>
      </c>
      <c r="C1105" s="19">
        <v>78.334999999999994</v>
      </c>
      <c r="D1105" s="17">
        <f t="shared" si="114"/>
        <v>47.000999999999998</v>
      </c>
      <c r="E1105" s="19">
        <v>62.5</v>
      </c>
      <c r="F1105" s="17">
        <f t="shared" si="115"/>
        <v>25</v>
      </c>
      <c r="G1105" s="17">
        <f t="shared" si="116"/>
        <v>72.001000000000005</v>
      </c>
      <c r="H1105" s="8" t="s">
        <v>11</v>
      </c>
    </row>
    <row r="1106" spans="1:8" ht="18" customHeight="1" thickBot="1" x14ac:dyDescent="0.25">
      <c r="A1106" s="18">
        <v>12</v>
      </c>
      <c r="B1106" s="16" t="s">
        <v>624</v>
      </c>
      <c r="C1106" s="19">
        <v>73.055000000000007</v>
      </c>
      <c r="D1106" s="17">
        <f t="shared" si="114"/>
        <v>43.832999999999998</v>
      </c>
      <c r="E1106" s="19">
        <v>68.75</v>
      </c>
      <c r="F1106" s="17">
        <f t="shared" si="115"/>
        <v>27.5</v>
      </c>
      <c r="G1106" s="17">
        <f t="shared" si="116"/>
        <v>71.332999999999998</v>
      </c>
      <c r="H1106" s="8" t="s">
        <v>11</v>
      </c>
    </row>
    <row r="1107" spans="1:8" ht="18" customHeight="1" thickBot="1" x14ac:dyDescent="0.25">
      <c r="A1107" s="18">
        <v>13</v>
      </c>
      <c r="B1107" s="16" t="s">
        <v>625</v>
      </c>
      <c r="C1107" s="19">
        <v>74.709000000000003</v>
      </c>
      <c r="D1107" s="17">
        <f t="shared" si="114"/>
        <v>44.825400000000002</v>
      </c>
      <c r="E1107" s="19">
        <v>66.25</v>
      </c>
      <c r="F1107" s="17">
        <f t="shared" si="115"/>
        <v>26.5</v>
      </c>
      <c r="G1107" s="17">
        <f t="shared" si="116"/>
        <v>71.325400000000002</v>
      </c>
      <c r="H1107" s="8" t="s">
        <v>11</v>
      </c>
    </row>
    <row r="1108" spans="1:8" ht="18" customHeight="1" thickBot="1" x14ac:dyDescent="0.25">
      <c r="A1108" s="18">
        <v>14</v>
      </c>
      <c r="B1108" s="16" t="s">
        <v>626</v>
      </c>
      <c r="C1108" s="19">
        <v>81.263999999999996</v>
      </c>
      <c r="D1108" s="17">
        <f t="shared" si="114"/>
        <v>48.758400000000002</v>
      </c>
      <c r="E1108" s="19">
        <v>56.25</v>
      </c>
      <c r="F1108" s="17">
        <f t="shared" si="115"/>
        <v>22.5</v>
      </c>
      <c r="G1108" s="17">
        <f t="shared" si="116"/>
        <v>71.258399999999995</v>
      </c>
      <c r="H1108" s="8" t="s">
        <v>11</v>
      </c>
    </row>
    <row r="1109" spans="1:8" ht="18" customHeight="1" thickBot="1" x14ac:dyDescent="0.25">
      <c r="A1109" s="18">
        <v>15</v>
      </c>
      <c r="B1109" s="16" t="s">
        <v>627</v>
      </c>
      <c r="C1109" s="19">
        <v>75.968000000000004</v>
      </c>
      <c r="D1109" s="17">
        <f t="shared" si="114"/>
        <v>45.580799999999996</v>
      </c>
      <c r="E1109" s="19">
        <v>62.5</v>
      </c>
      <c r="F1109" s="17">
        <f t="shared" si="115"/>
        <v>25</v>
      </c>
      <c r="G1109" s="17">
        <f t="shared" si="116"/>
        <v>70.580799999999996</v>
      </c>
      <c r="H1109" s="8" t="s">
        <v>11</v>
      </c>
    </row>
    <row r="1110" spans="1:8" ht="18" customHeight="1" thickBot="1" x14ac:dyDescent="0.25">
      <c r="A1110" s="18">
        <v>16</v>
      </c>
      <c r="B1110" s="16" t="s">
        <v>629</v>
      </c>
      <c r="C1110" s="19">
        <v>76.992000000000004</v>
      </c>
      <c r="D1110" s="17">
        <f t="shared" si="114"/>
        <v>46.195200000000007</v>
      </c>
      <c r="E1110" s="19">
        <v>60</v>
      </c>
      <c r="F1110" s="17">
        <f t="shared" si="115"/>
        <v>24</v>
      </c>
      <c r="G1110" s="17">
        <f t="shared" si="116"/>
        <v>70.1952</v>
      </c>
      <c r="H1110" s="8" t="s">
        <v>11</v>
      </c>
    </row>
    <row r="1111" spans="1:8" ht="18" customHeight="1" thickBot="1" x14ac:dyDescent="0.25">
      <c r="A1111" s="18">
        <v>17</v>
      </c>
      <c r="B1111" s="16" t="s">
        <v>630</v>
      </c>
      <c r="C1111" s="19">
        <v>80.953000000000003</v>
      </c>
      <c r="D1111" s="17">
        <f t="shared" si="114"/>
        <v>48.571800000000003</v>
      </c>
      <c r="E1111" s="19">
        <v>52.5</v>
      </c>
      <c r="F1111" s="17">
        <f t="shared" si="115"/>
        <v>21</v>
      </c>
      <c r="G1111" s="17">
        <f t="shared" si="116"/>
        <v>69.571799999999996</v>
      </c>
      <c r="H1111" s="8" t="s">
        <v>11</v>
      </c>
    </row>
    <row r="1112" spans="1:8" ht="18" customHeight="1" thickBot="1" x14ac:dyDescent="0.25">
      <c r="A1112" s="18">
        <v>18</v>
      </c>
      <c r="B1112" s="16" t="s">
        <v>631</v>
      </c>
      <c r="C1112" s="19">
        <v>76.822999999999993</v>
      </c>
      <c r="D1112" s="17">
        <f t="shared" si="114"/>
        <v>46.093799999999995</v>
      </c>
      <c r="E1112" s="19">
        <v>56.25</v>
      </c>
      <c r="F1112" s="17">
        <f t="shared" si="115"/>
        <v>22.5</v>
      </c>
      <c r="G1112" s="17">
        <f t="shared" si="116"/>
        <v>68.593799999999987</v>
      </c>
      <c r="H1112" s="8" t="s">
        <v>11</v>
      </c>
    </row>
    <row r="1113" spans="1:8" ht="18" customHeight="1" thickBot="1" x14ac:dyDescent="0.25">
      <c r="A1113" s="18">
        <v>19</v>
      </c>
      <c r="B1113" s="16" t="s">
        <v>632</v>
      </c>
      <c r="C1113" s="19">
        <v>73.099999999999994</v>
      </c>
      <c r="D1113" s="17">
        <f t="shared" si="114"/>
        <v>43.86</v>
      </c>
      <c r="E1113" s="19">
        <v>61.25</v>
      </c>
      <c r="F1113" s="17">
        <f t="shared" si="115"/>
        <v>24.5</v>
      </c>
      <c r="G1113" s="17">
        <f t="shared" si="116"/>
        <v>68.36</v>
      </c>
      <c r="H1113" s="8" t="s">
        <v>11</v>
      </c>
    </row>
    <row r="1114" spans="1:8" ht="18" customHeight="1" thickBot="1" x14ac:dyDescent="0.25">
      <c r="A1114" s="18">
        <v>20</v>
      </c>
      <c r="B1114" s="16" t="s">
        <v>633</v>
      </c>
      <c r="C1114" s="19">
        <v>75.567999999999998</v>
      </c>
      <c r="D1114" s="17">
        <f t="shared" si="114"/>
        <v>45.340800000000002</v>
      </c>
      <c r="E1114" s="19">
        <v>57.5</v>
      </c>
      <c r="F1114" s="17">
        <f t="shared" si="115"/>
        <v>23</v>
      </c>
      <c r="G1114" s="17">
        <f t="shared" si="116"/>
        <v>68.340800000000002</v>
      </c>
      <c r="H1114" s="8" t="s">
        <v>11</v>
      </c>
    </row>
    <row r="1115" spans="1:8" ht="18" customHeight="1" thickBot="1" x14ac:dyDescent="0.25">
      <c r="A1115" s="18">
        <v>21</v>
      </c>
      <c r="B1115" s="16" t="s">
        <v>634</v>
      </c>
      <c r="C1115" s="19">
        <v>75.504999999999995</v>
      </c>
      <c r="D1115" s="17">
        <f t="shared" si="114"/>
        <v>45.30299999999999</v>
      </c>
      <c r="E1115" s="19">
        <v>57.5</v>
      </c>
      <c r="F1115" s="17">
        <f t="shared" si="115"/>
        <v>23</v>
      </c>
      <c r="G1115" s="17">
        <f t="shared" si="116"/>
        <v>68.302999999999997</v>
      </c>
      <c r="H1115" s="8" t="s">
        <v>11</v>
      </c>
    </row>
    <row r="1116" spans="1:8" ht="18" customHeight="1" thickBot="1" x14ac:dyDescent="0.25">
      <c r="A1116" s="18">
        <v>22</v>
      </c>
      <c r="B1116" s="16" t="s">
        <v>635</v>
      </c>
      <c r="C1116" s="19">
        <v>70.394000000000005</v>
      </c>
      <c r="D1116" s="17">
        <f t="shared" si="114"/>
        <v>42.236400000000003</v>
      </c>
      <c r="E1116" s="19">
        <v>63.75</v>
      </c>
      <c r="F1116" s="17">
        <f t="shared" si="115"/>
        <v>25.5</v>
      </c>
      <c r="G1116" s="17">
        <f t="shared" si="116"/>
        <v>67.736400000000003</v>
      </c>
      <c r="H1116" s="8" t="s">
        <v>11</v>
      </c>
    </row>
    <row r="1117" spans="1:8" ht="18" customHeight="1" thickBot="1" x14ac:dyDescent="0.25">
      <c r="A1117" s="18">
        <v>23</v>
      </c>
      <c r="B1117" s="16" t="s">
        <v>636</v>
      </c>
      <c r="C1117" s="19">
        <v>70.156000000000006</v>
      </c>
      <c r="D1117" s="17">
        <f t="shared" si="114"/>
        <v>42.093600000000009</v>
      </c>
      <c r="E1117" s="19">
        <v>62.5</v>
      </c>
      <c r="F1117" s="17">
        <f t="shared" si="115"/>
        <v>25</v>
      </c>
      <c r="G1117" s="17">
        <f t="shared" si="116"/>
        <v>67.093600000000009</v>
      </c>
      <c r="H1117" s="8" t="s">
        <v>11</v>
      </c>
    </row>
    <row r="1118" spans="1:8" ht="18" customHeight="1" thickBot="1" x14ac:dyDescent="0.25">
      <c r="A1118" s="18">
        <v>24</v>
      </c>
      <c r="B1118" s="16" t="s">
        <v>638</v>
      </c>
      <c r="C1118" s="19">
        <v>74.635000000000005</v>
      </c>
      <c r="D1118" s="17">
        <f t="shared" ref="D1118:D1123" si="117">C1118*60/100</f>
        <v>44.781000000000006</v>
      </c>
      <c r="E1118" s="19">
        <v>55</v>
      </c>
      <c r="F1118" s="17">
        <f t="shared" ref="F1118:F1123" si="118">E1118*40/100</f>
        <v>22</v>
      </c>
      <c r="G1118" s="17">
        <f t="shared" ref="G1118:G1123" si="119">D1118+F1118</f>
        <v>66.781000000000006</v>
      </c>
      <c r="H1118" s="8" t="s">
        <v>11</v>
      </c>
    </row>
    <row r="1119" spans="1:8" ht="18" customHeight="1" thickBot="1" x14ac:dyDescent="0.25">
      <c r="A1119" s="18">
        <v>25</v>
      </c>
      <c r="B1119" s="16" t="s">
        <v>639</v>
      </c>
      <c r="C1119" s="19">
        <v>74.325999999999993</v>
      </c>
      <c r="D1119" s="17">
        <f t="shared" si="117"/>
        <v>44.595599999999997</v>
      </c>
      <c r="E1119" s="19">
        <v>53.75</v>
      </c>
      <c r="F1119" s="17">
        <f t="shared" si="118"/>
        <v>21.5</v>
      </c>
      <c r="G1119" s="17">
        <f t="shared" si="119"/>
        <v>66.09559999999999</v>
      </c>
      <c r="H1119" s="8" t="s">
        <v>11</v>
      </c>
    </row>
    <row r="1120" spans="1:8" ht="18" customHeight="1" thickBot="1" x14ac:dyDescent="0.25">
      <c r="A1120" s="18">
        <v>26</v>
      </c>
      <c r="B1120" s="16" t="s">
        <v>640</v>
      </c>
      <c r="C1120" s="19">
        <v>71.691999999999993</v>
      </c>
      <c r="D1120" s="17">
        <f t="shared" si="117"/>
        <v>43.015199999999993</v>
      </c>
      <c r="E1120" s="19">
        <v>55</v>
      </c>
      <c r="F1120" s="17">
        <f t="shared" si="118"/>
        <v>22</v>
      </c>
      <c r="G1120" s="17">
        <f t="shared" si="119"/>
        <v>65.015199999999993</v>
      </c>
      <c r="H1120" s="8" t="s">
        <v>11</v>
      </c>
    </row>
    <row r="1121" spans="1:8" ht="18" customHeight="1" thickBot="1" x14ac:dyDescent="0.25">
      <c r="A1121" s="18">
        <v>27</v>
      </c>
      <c r="B1121" s="16" t="s">
        <v>641</v>
      </c>
      <c r="C1121" s="19">
        <v>71.441999999999993</v>
      </c>
      <c r="D1121" s="17">
        <f t="shared" si="117"/>
        <v>42.865199999999994</v>
      </c>
      <c r="E1121" s="19">
        <v>50</v>
      </c>
      <c r="F1121" s="17">
        <f t="shared" si="118"/>
        <v>20</v>
      </c>
      <c r="G1121" s="17">
        <f t="shared" si="119"/>
        <v>62.865199999999994</v>
      </c>
      <c r="H1121" s="8" t="s">
        <v>11</v>
      </c>
    </row>
    <row r="1122" spans="1:8" ht="18" customHeight="1" thickBot="1" x14ac:dyDescent="0.25">
      <c r="A1122" s="18">
        <v>28</v>
      </c>
      <c r="B1122" s="16" t="s">
        <v>616</v>
      </c>
      <c r="C1122" s="19">
        <v>71.203000000000003</v>
      </c>
      <c r="D1122" s="17">
        <f t="shared" si="117"/>
        <v>42.721800000000002</v>
      </c>
      <c r="E1122" s="19">
        <v>87.5</v>
      </c>
      <c r="F1122" s="17">
        <f t="shared" si="118"/>
        <v>35</v>
      </c>
      <c r="G1122" s="17">
        <f t="shared" si="119"/>
        <v>77.721800000000002</v>
      </c>
      <c r="H1122" s="16" t="s">
        <v>10</v>
      </c>
    </row>
    <row r="1123" spans="1:8" ht="18" customHeight="1" thickBot="1" x14ac:dyDescent="0.25">
      <c r="A1123" s="18">
        <v>29</v>
      </c>
      <c r="B1123" s="16" t="s">
        <v>628</v>
      </c>
      <c r="C1123" s="19">
        <v>67.611000000000004</v>
      </c>
      <c r="D1123" s="17">
        <f t="shared" si="117"/>
        <v>40.566600000000001</v>
      </c>
      <c r="E1123" s="19">
        <v>75</v>
      </c>
      <c r="F1123" s="17">
        <f t="shared" si="118"/>
        <v>30</v>
      </c>
      <c r="G1123" s="17">
        <f t="shared" si="119"/>
        <v>70.566599999999994</v>
      </c>
      <c r="H1123" s="16" t="s">
        <v>10</v>
      </c>
    </row>
    <row r="1124" spans="1:8" ht="18" customHeight="1" thickBot="1" x14ac:dyDescent="0.25">
      <c r="A1124" s="18">
        <v>30</v>
      </c>
      <c r="B1124" s="16" t="s">
        <v>637</v>
      </c>
      <c r="C1124" s="19">
        <v>72.600999999999999</v>
      </c>
      <c r="D1124" s="17">
        <f t="shared" si="114"/>
        <v>43.560599999999994</v>
      </c>
      <c r="E1124" s="19">
        <v>58.75</v>
      </c>
      <c r="F1124" s="17">
        <f t="shared" si="115"/>
        <v>23.5</v>
      </c>
      <c r="G1124" s="17">
        <f t="shared" si="116"/>
        <v>67.060599999999994</v>
      </c>
      <c r="H1124" s="16" t="s">
        <v>10</v>
      </c>
    </row>
    <row r="1126" spans="1:8" ht="13.5" thickBot="1" x14ac:dyDescent="0.25"/>
    <row r="1127" spans="1:8" ht="16.5" thickBot="1" x14ac:dyDescent="0.3">
      <c r="A1127" s="45" t="s">
        <v>82</v>
      </c>
      <c r="B1127" s="46"/>
      <c r="C1127" s="46"/>
      <c r="D1127" s="46"/>
      <c r="E1127" s="46"/>
      <c r="F1127" s="46"/>
      <c r="G1127" s="46"/>
      <c r="H1127" s="47"/>
    </row>
    <row r="1128" spans="1:8" x14ac:dyDescent="0.2">
      <c r="A1128" s="48" t="s">
        <v>0</v>
      </c>
      <c r="B1128" s="49"/>
      <c r="C1128" s="50">
        <v>43825</v>
      </c>
      <c r="D1128" s="51"/>
      <c r="E1128" s="52"/>
      <c r="F1128" s="48" t="s">
        <v>12</v>
      </c>
      <c r="G1128" s="49"/>
      <c r="H1128" s="21" t="s">
        <v>642</v>
      </c>
    </row>
    <row r="1129" spans="1:8" x14ac:dyDescent="0.2">
      <c r="A1129" s="53" t="s">
        <v>1</v>
      </c>
      <c r="B1129" s="54"/>
      <c r="C1129" s="55">
        <v>30990</v>
      </c>
      <c r="D1129" s="56"/>
      <c r="E1129" s="57"/>
      <c r="F1129" s="53" t="s">
        <v>13</v>
      </c>
      <c r="G1129" s="54"/>
      <c r="H1129" s="10" t="s">
        <v>544</v>
      </c>
    </row>
    <row r="1130" spans="1:8" x14ac:dyDescent="0.2">
      <c r="A1130" s="53" t="s">
        <v>2</v>
      </c>
      <c r="B1130" s="54"/>
      <c r="C1130" s="58" t="s">
        <v>598</v>
      </c>
      <c r="D1130" s="59"/>
      <c r="E1130" s="60"/>
      <c r="F1130" s="53" t="s">
        <v>14</v>
      </c>
      <c r="G1130" s="54"/>
      <c r="H1130" s="10">
        <v>4</v>
      </c>
    </row>
    <row r="1131" spans="1:8" ht="13.5" thickBot="1" x14ac:dyDescent="0.25">
      <c r="A1131" s="61" t="s">
        <v>15</v>
      </c>
      <c r="B1131" s="62"/>
      <c r="C1131" s="63" t="s">
        <v>402</v>
      </c>
      <c r="D1131" s="64"/>
      <c r="E1131" s="65"/>
      <c r="F1131" s="61" t="s">
        <v>16</v>
      </c>
      <c r="G1131" s="62"/>
      <c r="H1131" s="11">
        <v>1</v>
      </c>
    </row>
    <row r="1132" spans="1:8" ht="13.5" thickBot="1" x14ac:dyDescent="0.25">
      <c r="A1132" s="66" t="s">
        <v>17</v>
      </c>
      <c r="B1132" s="67"/>
      <c r="C1132" s="68" t="s">
        <v>599</v>
      </c>
      <c r="D1132" s="68"/>
      <c r="E1132" s="68"/>
      <c r="F1132" s="68"/>
      <c r="G1132" s="68"/>
      <c r="H1132" s="12" t="s">
        <v>643</v>
      </c>
    </row>
    <row r="1133" spans="1:8" ht="17.25" thickBot="1" x14ac:dyDescent="0.35">
      <c r="A1133" s="69" t="s">
        <v>18</v>
      </c>
      <c r="B1133" s="72" t="s">
        <v>3</v>
      </c>
      <c r="C1133" s="75" t="s">
        <v>4</v>
      </c>
      <c r="D1133" s="76"/>
      <c r="E1133" s="76"/>
      <c r="F1133" s="77"/>
      <c r="G1133" s="72" t="s">
        <v>5</v>
      </c>
      <c r="H1133" s="72" t="s">
        <v>6</v>
      </c>
    </row>
    <row r="1134" spans="1:8" ht="13.5" thickBot="1" x14ac:dyDescent="0.25">
      <c r="A1134" s="70"/>
      <c r="B1134" s="73"/>
      <c r="C1134" s="79" t="s">
        <v>7</v>
      </c>
      <c r="D1134" s="80"/>
      <c r="E1134" s="80" t="s">
        <v>19</v>
      </c>
      <c r="F1134" s="81"/>
      <c r="G1134" s="73"/>
      <c r="H1134" s="73"/>
    </row>
    <row r="1135" spans="1:8" ht="26.25" thickBot="1" x14ac:dyDescent="0.25">
      <c r="A1135" s="71"/>
      <c r="B1135" s="74"/>
      <c r="C1135" s="4" t="s">
        <v>8</v>
      </c>
      <c r="D1135" s="5" t="s">
        <v>20</v>
      </c>
      <c r="E1135" s="5" t="s">
        <v>8</v>
      </c>
      <c r="F1135" s="6" t="s">
        <v>21</v>
      </c>
      <c r="G1135" s="74"/>
      <c r="H1135" s="78"/>
    </row>
    <row r="1136" spans="1:8" ht="18" customHeight="1" thickBot="1" x14ac:dyDescent="0.25">
      <c r="A1136" s="18">
        <v>1</v>
      </c>
      <c r="B1136" s="16" t="s">
        <v>644</v>
      </c>
      <c r="C1136" s="19">
        <v>79.239999999999995</v>
      </c>
      <c r="D1136" s="17">
        <f t="shared" ref="D1136:D1155" si="120">C1136*60/100</f>
        <v>47.543999999999997</v>
      </c>
      <c r="E1136" s="19">
        <v>88.75</v>
      </c>
      <c r="F1136" s="17">
        <f t="shared" ref="F1136:F1155" si="121">E1136*40/100</f>
        <v>35.5</v>
      </c>
      <c r="G1136" s="17">
        <f t="shared" ref="G1136:G1155" si="122">D1136+F1136</f>
        <v>83.043999999999997</v>
      </c>
      <c r="H1136" s="16" t="s">
        <v>9</v>
      </c>
    </row>
    <row r="1137" spans="1:8" ht="18" customHeight="1" thickBot="1" x14ac:dyDescent="0.25">
      <c r="A1137" s="18">
        <v>2</v>
      </c>
      <c r="B1137" s="16" t="s">
        <v>645</v>
      </c>
      <c r="C1137" s="19">
        <v>83.912000000000006</v>
      </c>
      <c r="D1137" s="17">
        <f t="shared" si="120"/>
        <v>50.347200000000001</v>
      </c>
      <c r="E1137" s="19">
        <v>81.257000000000005</v>
      </c>
      <c r="F1137" s="17">
        <f t="shared" si="121"/>
        <v>32.502800000000001</v>
      </c>
      <c r="G1137" s="17">
        <f t="shared" si="122"/>
        <v>82.85</v>
      </c>
      <c r="H1137" s="16" t="s">
        <v>9</v>
      </c>
    </row>
    <row r="1138" spans="1:8" ht="18" customHeight="1" thickBot="1" x14ac:dyDescent="0.25">
      <c r="A1138" s="18">
        <v>3</v>
      </c>
      <c r="B1138" s="16" t="s">
        <v>646</v>
      </c>
      <c r="C1138" s="19">
        <v>81.728999999999999</v>
      </c>
      <c r="D1138" s="17">
        <f t="shared" si="120"/>
        <v>49.037399999999998</v>
      </c>
      <c r="E1138" s="19">
        <v>82.5</v>
      </c>
      <c r="F1138" s="17">
        <f t="shared" si="121"/>
        <v>33</v>
      </c>
      <c r="G1138" s="17">
        <f t="shared" si="122"/>
        <v>82.037399999999991</v>
      </c>
      <c r="H1138" s="16" t="s">
        <v>9</v>
      </c>
    </row>
    <row r="1139" spans="1:8" ht="18" customHeight="1" thickBot="1" x14ac:dyDescent="0.25">
      <c r="A1139" s="18">
        <v>4</v>
      </c>
      <c r="B1139" s="16" t="s">
        <v>647</v>
      </c>
      <c r="C1139" s="19">
        <v>81.671000000000006</v>
      </c>
      <c r="D1139" s="17">
        <f t="shared" si="120"/>
        <v>49.002600000000001</v>
      </c>
      <c r="E1139" s="19">
        <v>80</v>
      </c>
      <c r="F1139" s="17">
        <f t="shared" si="121"/>
        <v>32</v>
      </c>
      <c r="G1139" s="17">
        <f t="shared" si="122"/>
        <v>81.002600000000001</v>
      </c>
      <c r="H1139" s="16" t="s">
        <v>9</v>
      </c>
    </row>
    <row r="1140" spans="1:8" ht="18" customHeight="1" thickBot="1" x14ac:dyDescent="0.25">
      <c r="A1140" s="18">
        <v>5</v>
      </c>
      <c r="B1140" s="16" t="s">
        <v>648</v>
      </c>
      <c r="C1140" s="19">
        <v>77.801000000000002</v>
      </c>
      <c r="D1140" s="17">
        <f t="shared" si="120"/>
        <v>46.680600000000005</v>
      </c>
      <c r="E1140" s="19">
        <v>85</v>
      </c>
      <c r="F1140" s="17">
        <f t="shared" si="121"/>
        <v>34</v>
      </c>
      <c r="G1140" s="17">
        <f t="shared" si="122"/>
        <v>80.680599999999998</v>
      </c>
      <c r="H1140" s="16" t="s">
        <v>9</v>
      </c>
    </row>
    <row r="1141" spans="1:8" ht="18" customHeight="1" thickBot="1" x14ac:dyDescent="0.25">
      <c r="A1141" s="18">
        <v>6</v>
      </c>
      <c r="B1141" s="16" t="s">
        <v>649</v>
      </c>
      <c r="C1141" s="19">
        <v>88.844999999999999</v>
      </c>
      <c r="D1141" s="17">
        <f t="shared" si="120"/>
        <v>53.306999999999995</v>
      </c>
      <c r="E1141" s="19">
        <v>66.25</v>
      </c>
      <c r="F1141" s="17">
        <f t="shared" si="121"/>
        <v>26.5</v>
      </c>
      <c r="G1141" s="17">
        <f t="shared" si="122"/>
        <v>79.806999999999988</v>
      </c>
      <c r="H1141" s="16" t="s">
        <v>9</v>
      </c>
    </row>
    <row r="1142" spans="1:8" ht="18" customHeight="1" thickBot="1" x14ac:dyDescent="0.25">
      <c r="A1142" s="18">
        <v>7</v>
      </c>
      <c r="B1142" s="16" t="s">
        <v>650</v>
      </c>
      <c r="C1142" s="19">
        <v>82.72</v>
      </c>
      <c r="D1142" s="17">
        <f t="shared" si="120"/>
        <v>49.631999999999998</v>
      </c>
      <c r="E1142" s="19">
        <v>71.25</v>
      </c>
      <c r="F1142" s="17">
        <f t="shared" si="121"/>
        <v>28.5</v>
      </c>
      <c r="G1142" s="17">
        <f t="shared" si="122"/>
        <v>78.132000000000005</v>
      </c>
      <c r="H1142" s="16" t="s">
        <v>9</v>
      </c>
    </row>
    <row r="1143" spans="1:8" ht="18" customHeight="1" thickBot="1" x14ac:dyDescent="0.25">
      <c r="A1143" s="18">
        <v>8</v>
      </c>
      <c r="B1143" s="16" t="s">
        <v>651</v>
      </c>
      <c r="C1143" s="19">
        <v>89.09</v>
      </c>
      <c r="D1143" s="17">
        <f t="shared" si="120"/>
        <v>53.454000000000008</v>
      </c>
      <c r="E1143" s="19">
        <v>61.25</v>
      </c>
      <c r="F1143" s="17">
        <f t="shared" si="121"/>
        <v>24.5</v>
      </c>
      <c r="G1143" s="17">
        <f t="shared" si="122"/>
        <v>77.954000000000008</v>
      </c>
      <c r="H1143" s="16" t="s">
        <v>9</v>
      </c>
    </row>
    <row r="1144" spans="1:8" ht="18" customHeight="1" thickBot="1" x14ac:dyDescent="0.25">
      <c r="A1144" s="18">
        <v>9</v>
      </c>
      <c r="B1144" s="16" t="s">
        <v>652</v>
      </c>
      <c r="C1144" s="19">
        <v>77.813999999999993</v>
      </c>
      <c r="D1144" s="17">
        <f t="shared" si="120"/>
        <v>46.688399999999994</v>
      </c>
      <c r="E1144" s="19">
        <v>75</v>
      </c>
      <c r="F1144" s="17">
        <f t="shared" si="121"/>
        <v>30</v>
      </c>
      <c r="G1144" s="17">
        <f t="shared" si="122"/>
        <v>76.688400000000001</v>
      </c>
      <c r="H1144" s="16" t="s">
        <v>9</v>
      </c>
    </row>
    <row r="1145" spans="1:8" ht="18" customHeight="1" thickBot="1" x14ac:dyDescent="0.25">
      <c r="A1145" s="18">
        <v>10</v>
      </c>
      <c r="B1145" s="16" t="s">
        <v>653</v>
      </c>
      <c r="C1145" s="19">
        <v>86.123999999999995</v>
      </c>
      <c r="D1145" s="17">
        <f t="shared" si="120"/>
        <v>51.674399999999999</v>
      </c>
      <c r="E1145" s="19">
        <v>61.25</v>
      </c>
      <c r="F1145" s="17">
        <f t="shared" si="121"/>
        <v>24.5</v>
      </c>
      <c r="G1145" s="17">
        <f t="shared" si="122"/>
        <v>76.174399999999991</v>
      </c>
      <c r="H1145" s="16" t="s">
        <v>9</v>
      </c>
    </row>
    <row r="1146" spans="1:8" ht="18" customHeight="1" thickBot="1" x14ac:dyDescent="0.25">
      <c r="A1146" s="18">
        <v>11</v>
      </c>
      <c r="B1146" s="16" t="s">
        <v>654</v>
      </c>
      <c r="C1146" s="19">
        <v>74.233000000000004</v>
      </c>
      <c r="D1146" s="17">
        <f t="shared" si="120"/>
        <v>44.539800000000007</v>
      </c>
      <c r="E1146" s="19">
        <v>78.75</v>
      </c>
      <c r="F1146" s="17">
        <f t="shared" si="121"/>
        <v>31.5</v>
      </c>
      <c r="G1146" s="17">
        <f t="shared" si="122"/>
        <v>76.039800000000014</v>
      </c>
      <c r="H1146" s="8" t="s">
        <v>11</v>
      </c>
    </row>
    <row r="1147" spans="1:8" ht="18" customHeight="1" thickBot="1" x14ac:dyDescent="0.25">
      <c r="A1147" s="18">
        <v>12</v>
      </c>
      <c r="B1147" s="16" t="s">
        <v>655</v>
      </c>
      <c r="C1147" s="19">
        <v>82.614000000000004</v>
      </c>
      <c r="D1147" s="17">
        <f t="shared" si="120"/>
        <v>49.568400000000004</v>
      </c>
      <c r="E1147" s="19">
        <v>62.5</v>
      </c>
      <c r="F1147" s="17">
        <f t="shared" si="121"/>
        <v>25</v>
      </c>
      <c r="G1147" s="17">
        <f t="shared" si="122"/>
        <v>74.568399999999997</v>
      </c>
      <c r="H1147" s="8" t="s">
        <v>11</v>
      </c>
    </row>
    <row r="1148" spans="1:8" ht="18" customHeight="1" thickBot="1" x14ac:dyDescent="0.25">
      <c r="A1148" s="18">
        <v>13</v>
      </c>
      <c r="B1148" s="16" t="s">
        <v>656</v>
      </c>
      <c r="C1148" s="19">
        <v>82.165000000000006</v>
      </c>
      <c r="D1148" s="17">
        <f t="shared" si="120"/>
        <v>49.299000000000007</v>
      </c>
      <c r="E1148" s="19">
        <v>60</v>
      </c>
      <c r="F1148" s="17">
        <f t="shared" si="121"/>
        <v>24</v>
      </c>
      <c r="G1148" s="17">
        <f t="shared" si="122"/>
        <v>73.299000000000007</v>
      </c>
      <c r="H1148" s="8" t="s">
        <v>11</v>
      </c>
    </row>
    <row r="1149" spans="1:8" ht="18" customHeight="1" thickBot="1" x14ac:dyDescent="0.25">
      <c r="A1149" s="18">
        <v>14</v>
      </c>
      <c r="B1149" s="16" t="s">
        <v>657</v>
      </c>
      <c r="C1149" s="19">
        <v>74.355999999999995</v>
      </c>
      <c r="D1149" s="17">
        <f t="shared" si="120"/>
        <v>44.613599999999998</v>
      </c>
      <c r="E1149" s="19">
        <v>68.75</v>
      </c>
      <c r="F1149" s="17">
        <f t="shared" si="121"/>
        <v>27.5</v>
      </c>
      <c r="G1149" s="17">
        <f t="shared" si="122"/>
        <v>72.113599999999991</v>
      </c>
      <c r="H1149" s="8" t="s">
        <v>11</v>
      </c>
    </row>
    <row r="1150" spans="1:8" ht="18" customHeight="1" thickBot="1" x14ac:dyDescent="0.25">
      <c r="A1150" s="18">
        <v>15</v>
      </c>
      <c r="B1150" s="16" t="s">
        <v>658</v>
      </c>
      <c r="C1150" s="19">
        <v>72.804000000000002</v>
      </c>
      <c r="D1150" s="17">
        <f t="shared" si="120"/>
        <v>43.682400000000001</v>
      </c>
      <c r="E1150" s="19">
        <v>68.75</v>
      </c>
      <c r="F1150" s="17">
        <f t="shared" si="121"/>
        <v>27.5</v>
      </c>
      <c r="G1150" s="17">
        <f t="shared" si="122"/>
        <v>71.182400000000001</v>
      </c>
      <c r="H1150" s="8" t="s">
        <v>11</v>
      </c>
    </row>
    <row r="1151" spans="1:8" ht="18" customHeight="1" thickBot="1" x14ac:dyDescent="0.25">
      <c r="A1151" s="18">
        <v>16</v>
      </c>
      <c r="B1151" s="16" t="s">
        <v>659</v>
      </c>
      <c r="C1151" s="19">
        <v>81.900980000000004</v>
      </c>
      <c r="D1151" s="17">
        <f t="shared" si="120"/>
        <v>49.140588000000008</v>
      </c>
      <c r="E1151" s="19">
        <v>53.75</v>
      </c>
      <c r="F1151" s="17">
        <f t="shared" si="121"/>
        <v>21.5</v>
      </c>
      <c r="G1151" s="17">
        <f t="shared" si="122"/>
        <v>70.640588000000008</v>
      </c>
      <c r="H1151" s="8" t="s">
        <v>11</v>
      </c>
    </row>
    <row r="1152" spans="1:8" ht="18" customHeight="1" thickBot="1" x14ac:dyDescent="0.25">
      <c r="A1152" s="18">
        <v>17</v>
      </c>
      <c r="B1152" s="16" t="s">
        <v>660</v>
      </c>
      <c r="C1152" s="19">
        <v>75.902000000000001</v>
      </c>
      <c r="D1152" s="17">
        <f t="shared" si="120"/>
        <v>45.541199999999996</v>
      </c>
      <c r="E1152" s="19">
        <v>62.5</v>
      </c>
      <c r="F1152" s="17">
        <f t="shared" si="121"/>
        <v>25</v>
      </c>
      <c r="G1152" s="17">
        <f t="shared" si="122"/>
        <v>70.541200000000003</v>
      </c>
      <c r="H1152" s="8" t="s">
        <v>11</v>
      </c>
    </row>
    <row r="1153" spans="1:8" ht="18" customHeight="1" thickBot="1" x14ac:dyDescent="0.25">
      <c r="A1153" s="18">
        <v>18</v>
      </c>
      <c r="B1153" s="16" t="s">
        <v>661</v>
      </c>
      <c r="C1153" s="19">
        <v>81.164000000000001</v>
      </c>
      <c r="D1153" s="17">
        <f t="shared" si="120"/>
        <v>48.698399999999999</v>
      </c>
      <c r="E1153" s="19">
        <v>52.5</v>
      </c>
      <c r="F1153" s="17">
        <f t="shared" si="121"/>
        <v>21</v>
      </c>
      <c r="G1153" s="17">
        <f t="shared" si="122"/>
        <v>69.698399999999992</v>
      </c>
      <c r="H1153" s="8" t="s">
        <v>11</v>
      </c>
    </row>
    <row r="1154" spans="1:8" ht="18" customHeight="1" thickBot="1" x14ac:dyDescent="0.25">
      <c r="A1154" s="18">
        <v>19</v>
      </c>
      <c r="B1154" s="16" t="s">
        <v>662</v>
      </c>
      <c r="C1154" s="19">
        <v>79.334000000000003</v>
      </c>
      <c r="D1154" s="17">
        <f t="shared" si="120"/>
        <v>47.6004</v>
      </c>
      <c r="E1154" s="19">
        <v>55</v>
      </c>
      <c r="F1154" s="17">
        <f t="shared" si="121"/>
        <v>22</v>
      </c>
      <c r="G1154" s="17">
        <f t="shared" si="122"/>
        <v>69.600400000000008</v>
      </c>
      <c r="H1154" s="8" t="s">
        <v>11</v>
      </c>
    </row>
    <row r="1155" spans="1:8" ht="18" customHeight="1" thickBot="1" x14ac:dyDescent="0.25">
      <c r="A1155" s="18">
        <v>20</v>
      </c>
      <c r="B1155" s="16" t="s">
        <v>663</v>
      </c>
      <c r="C1155" s="19">
        <v>75.004999999999995</v>
      </c>
      <c r="D1155" s="17">
        <f t="shared" si="120"/>
        <v>45.002999999999993</v>
      </c>
      <c r="E1155" s="19">
        <v>56.25</v>
      </c>
      <c r="F1155" s="17">
        <f t="shared" si="121"/>
        <v>22.5</v>
      </c>
      <c r="G1155" s="17">
        <f t="shared" si="122"/>
        <v>67.502999999999986</v>
      </c>
      <c r="H1155" s="8" t="s">
        <v>11</v>
      </c>
    </row>
    <row r="1157" spans="1:8" ht="13.5" thickBot="1" x14ac:dyDescent="0.25"/>
    <row r="1158" spans="1:8" ht="16.5" thickBot="1" x14ac:dyDescent="0.3">
      <c r="A1158" s="45" t="s">
        <v>82</v>
      </c>
      <c r="B1158" s="46"/>
      <c r="C1158" s="46"/>
      <c r="D1158" s="46"/>
      <c r="E1158" s="46"/>
      <c r="F1158" s="46"/>
      <c r="G1158" s="46"/>
      <c r="H1158" s="47"/>
    </row>
    <row r="1159" spans="1:8" x14ac:dyDescent="0.2">
      <c r="A1159" s="48" t="s">
        <v>0</v>
      </c>
      <c r="B1159" s="49"/>
      <c r="C1159" s="50">
        <v>43825</v>
      </c>
      <c r="D1159" s="51"/>
      <c r="E1159" s="52"/>
      <c r="F1159" s="48" t="s">
        <v>12</v>
      </c>
      <c r="G1159" s="49"/>
      <c r="H1159" s="21" t="s">
        <v>664</v>
      </c>
    </row>
    <row r="1160" spans="1:8" x14ac:dyDescent="0.2">
      <c r="A1160" s="53" t="s">
        <v>1</v>
      </c>
      <c r="B1160" s="54"/>
      <c r="C1160" s="55">
        <v>30990</v>
      </c>
      <c r="D1160" s="56"/>
      <c r="E1160" s="57"/>
      <c r="F1160" s="53" t="s">
        <v>13</v>
      </c>
      <c r="G1160" s="54"/>
      <c r="H1160" s="10" t="s">
        <v>544</v>
      </c>
    </row>
    <row r="1161" spans="1:8" x14ac:dyDescent="0.2">
      <c r="A1161" s="53" t="s">
        <v>2</v>
      </c>
      <c r="B1161" s="54"/>
      <c r="C1161" s="58" t="s">
        <v>701</v>
      </c>
      <c r="D1161" s="59"/>
      <c r="E1161" s="60"/>
      <c r="F1161" s="53" t="s">
        <v>14</v>
      </c>
      <c r="G1161" s="54"/>
      <c r="H1161" s="10">
        <v>4</v>
      </c>
    </row>
    <row r="1162" spans="1:8" ht="13.5" thickBot="1" x14ac:dyDescent="0.25">
      <c r="A1162" s="61" t="s">
        <v>15</v>
      </c>
      <c r="B1162" s="62"/>
      <c r="C1162" s="63" t="s">
        <v>665</v>
      </c>
      <c r="D1162" s="64"/>
      <c r="E1162" s="65"/>
      <c r="F1162" s="61" t="s">
        <v>16</v>
      </c>
      <c r="G1162" s="62"/>
      <c r="H1162" s="11">
        <v>1</v>
      </c>
    </row>
    <row r="1163" spans="1:8" ht="13.5" thickBot="1" x14ac:dyDescent="0.25">
      <c r="A1163" s="66" t="s">
        <v>17</v>
      </c>
      <c r="B1163" s="67"/>
      <c r="C1163" s="68" t="s">
        <v>702</v>
      </c>
      <c r="D1163" s="68"/>
      <c r="E1163" s="68"/>
      <c r="F1163" s="68"/>
      <c r="G1163" s="68"/>
      <c r="H1163" s="12" t="s">
        <v>703</v>
      </c>
    </row>
    <row r="1164" spans="1:8" ht="17.25" thickBot="1" x14ac:dyDescent="0.35">
      <c r="A1164" s="69" t="s">
        <v>18</v>
      </c>
      <c r="B1164" s="72" t="s">
        <v>3</v>
      </c>
      <c r="C1164" s="75" t="s">
        <v>4</v>
      </c>
      <c r="D1164" s="76"/>
      <c r="E1164" s="76"/>
      <c r="F1164" s="77"/>
      <c r="G1164" s="72" t="s">
        <v>5</v>
      </c>
      <c r="H1164" s="72" t="s">
        <v>6</v>
      </c>
    </row>
    <row r="1165" spans="1:8" ht="13.5" thickBot="1" x14ac:dyDescent="0.25">
      <c r="A1165" s="70"/>
      <c r="B1165" s="73"/>
      <c r="C1165" s="79" t="s">
        <v>7</v>
      </c>
      <c r="D1165" s="80"/>
      <c r="E1165" s="80" t="s">
        <v>19</v>
      </c>
      <c r="F1165" s="81"/>
      <c r="G1165" s="73"/>
      <c r="H1165" s="73"/>
    </row>
    <row r="1166" spans="1:8" ht="26.25" thickBot="1" x14ac:dyDescent="0.25">
      <c r="A1166" s="71"/>
      <c r="B1166" s="74"/>
      <c r="C1166" s="4" t="s">
        <v>8</v>
      </c>
      <c r="D1166" s="5" t="s">
        <v>20</v>
      </c>
      <c r="E1166" s="5" t="s">
        <v>8</v>
      </c>
      <c r="F1166" s="6" t="s">
        <v>21</v>
      </c>
      <c r="G1166" s="74"/>
      <c r="H1166" s="78"/>
    </row>
    <row r="1167" spans="1:8" ht="18" customHeight="1" thickBot="1" x14ac:dyDescent="0.25">
      <c r="A1167" s="18">
        <v>1</v>
      </c>
      <c r="B1167" s="16" t="s">
        <v>704</v>
      </c>
      <c r="C1167" s="19">
        <v>92.784000000000006</v>
      </c>
      <c r="D1167" s="17">
        <f t="shared" ref="D1167:D1194" si="123">C1167*60/100</f>
        <v>55.670400000000001</v>
      </c>
      <c r="E1167" s="19">
        <v>91.25</v>
      </c>
      <c r="F1167" s="17">
        <f t="shared" ref="F1167:F1194" si="124">E1167*40/100</f>
        <v>36.5</v>
      </c>
      <c r="G1167" s="17">
        <f t="shared" ref="G1167:G1194" si="125">D1167+F1167</f>
        <v>92.170400000000001</v>
      </c>
      <c r="H1167" s="16" t="s">
        <v>9</v>
      </c>
    </row>
    <row r="1168" spans="1:8" ht="18" customHeight="1" thickBot="1" x14ac:dyDescent="0.25">
      <c r="A1168" s="18">
        <v>2</v>
      </c>
      <c r="B1168" s="16" t="s">
        <v>705</v>
      </c>
      <c r="C1168" s="19">
        <v>88.430999999999997</v>
      </c>
      <c r="D1168" s="17">
        <f t="shared" si="123"/>
        <v>53.058599999999998</v>
      </c>
      <c r="E1168" s="19">
        <v>91.25</v>
      </c>
      <c r="F1168" s="17">
        <f t="shared" si="124"/>
        <v>36.5</v>
      </c>
      <c r="G1168" s="17">
        <f t="shared" si="125"/>
        <v>89.558599999999998</v>
      </c>
      <c r="H1168" s="16" t="s">
        <v>9</v>
      </c>
    </row>
    <row r="1169" spans="1:8" ht="18" customHeight="1" thickBot="1" x14ac:dyDescent="0.25">
      <c r="A1169" s="18">
        <v>3</v>
      </c>
      <c r="B1169" s="16" t="s">
        <v>706</v>
      </c>
      <c r="C1169" s="19">
        <v>84.9</v>
      </c>
      <c r="D1169" s="17">
        <f t="shared" si="123"/>
        <v>50.94</v>
      </c>
      <c r="E1169" s="19">
        <v>95</v>
      </c>
      <c r="F1169" s="17">
        <f t="shared" si="124"/>
        <v>38</v>
      </c>
      <c r="G1169" s="17">
        <f t="shared" si="125"/>
        <v>88.94</v>
      </c>
      <c r="H1169" s="16" t="s">
        <v>9</v>
      </c>
    </row>
    <row r="1170" spans="1:8" ht="18" customHeight="1" thickBot="1" x14ac:dyDescent="0.25">
      <c r="A1170" s="18">
        <v>4</v>
      </c>
      <c r="B1170" s="16" t="s">
        <v>707</v>
      </c>
      <c r="C1170" s="19">
        <v>88.409000000000006</v>
      </c>
      <c r="D1170" s="17">
        <f t="shared" si="123"/>
        <v>53.045400000000001</v>
      </c>
      <c r="E1170" s="19">
        <v>88.75</v>
      </c>
      <c r="F1170" s="17">
        <f t="shared" si="124"/>
        <v>35.5</v>
      </c>
      <c r="G1170" s="17">
        <f t="shared" si="125"/>
        <v>88.545400000000001</v>
      </c>
      <c r="H1170" s="16" t="s">
        <v>9</v>
      </c>
    </row>
    <row r="1171" spans="1:8" ht="18" customHeight="1" thickBot="1" x14ac:dyDescent="0.25">
      <c r="A1171" s="18">
        <v>5</v>
      </c>
      <c r="B1171" s="16" t="s">
        <v>708</v>
      </c>
      <c r="C1171" s="19">
        <v>90.272999999999996</v>
      </c>
      <c r="D1171" s="17">
        <f t="shared" si="123"/>
        <v>54.163800000000002</v>
      </c>
      <c r="E1171" s="19">
        <v>85</v>
      </c>
      <c r="F1171" s="17">
        <f t="shared" si="124"/>
        <v>34</v>
      </c>
      <c r="G1171" s="17">
        <f t="shared" si="125"/>
        <v>88.163800000000009</v>
      </c>
      <c r="H1171" s="16" t="s">
        <v>9</v>
      </c>
    </row>
    <row r="1172" spans="1:8" ht="18" customHeight="1" thickBot="1" x14ac:dyDescent="0.25">
      <c r="A1172" s="18">
        <v>6</v>
      </c>
      <c r="B1172" s="16" t="s">
        <v>709</v>
      </c>
      <c r="C1172" s="19">
        <v>88.251999999999995</v>
      </c>
      <c r="D1172" s="17">
        <f t="shared" si="123"/>
        <v>52.9512</v>
      </c>
      <c r="E1172" s="19">
        <v>87.5</v>
      </c>
      <c r="F1172" s="17">
        <f t="shared" si="124"/>
        <v>35</v>
      </c>
      <c r="G1172" s="17">
        <f t="shared" si="125"/>
        <v>87.9512</v>
      </c>
      <c r="H1172" s="16" t="s">
        <v>9</v>
      </c>
    </row>
    <row r="1173" spans="1:8" ht="18" customHeight="1" thickBot="1" x14ac:dyDescent="0.25">
      <c r="A1173" s="18">
        <v>7</v>
      </c>
      <c r="B1173" s="16" t="s">
        <v>710</v>
      </c>
      <c r="C1173" s="19">
        <v>91.933999999999997</v>
      </c>
      <c r="D1173" s="17">
        <f t="shared" si="123"/>
        <v>55.160400000000003</v>
      </c>
      <c r="E1173" s="19">
        <v>78.75</v>
      </c>
      <c r="F1173" s="17">
        <f t="shared" si="124"/>
        <v>31.5</v>
      </c>
      <c r="G1173" s="17">
        <f t="shared" si="125"/>
        <v>86.66040000000001</v>
      </c>
      <c r="H1173" s="16" t="s">
        <v>9</v>
      </c>
    </row>
    <row r="1174" spans="1:8" ht="18" customHeight="1" thickBot="1" x14ac:dyDescent="0.25">
      <c r="A1174" s="18">
        <v>8</v>
      </c>
      <c r="B1174" s="16" t="s">
        <v>711</v>
      </c>
      <c r="C1174" s="19">
        <v>90.096000000000004</v>
      </c>
      <c r="D1174" s="17">
        <f t="shared" si="123"/>
        <v>54.057600000000001</v>
      </c>
      <c r="E1174" s="19">
        <v>80</v>
      </c>
      <c r="F1174" s="17">
        <f t="shared" si="124"/>
        <v>32</v>
      </c>
      <c r="G1174" s="17">
        <f t="shared" si="125"/>
        <v>86.057600000000008</v>
      </c>
      <c r="H1174" s="16" t="s">
        <v>9</v>
      </c>
    </row>
    <row r="1175" spans="1:8" ht="18" customHeight="1" thickBot="1" x14ac:dyDescent="0.25">
      <c r="A1175" s="18">
        <v>9</v>
      </c>
      <c r="B1175" s="16" t="s">
        <v>713</v>
      </c>
      <c r="C1175" s="19">
        <v>93.248999999999995</v>
      </c>
      <c r="D1175" s="17">
        <f t="shared" ref="D1175:D1186" si="126">C1175*60/100</f>
        <v>55.949399999999997</v>
      </c>
      <c r="E1175" s="19">
        <v>70</v>
      </c>
      <c r="F1175" s="17">
        <f t="shared" ref="F1175:F1186" si="127">E1175*40/100</f>
        <v>28</v>
      </c>
      <c r="G1175" s="17">
        <f t="shared" ref="G1175:G1186" si="128">D1175+F1175</f>
        <v>83.949399999999997</v>
      </c>
      <c r="H1175" s="16" t="s">
        <v>9</v>
      </c>
    </row>
    <row r="1176" spans="1:8" ht="18" customHeight="1" thickBot="1" x14ac:dyDescent="0.25">
      <c r="A1176" s="18">
        <v>10</v>
      </c>
      <c r="B1176" s="16" t="s">
        <v>716</v>
      </c>
      <c r="C1176" s="19">
        <v>78.381</v>
      </c>
      <c r="D1176" s="17">
        <f t="shared" si="126"/>
        <v>47.028599999999997</v>
      </c>
      <c r="E1176" s="19">
        <v>87.5</v>
      </c>
      <c r="F1176" s="17">
        <f t="shared" si="127"/>
        <v>35</v>
      </c>
      <c r="G1176" s="17">
        <f t="shared" si="128"/>
        <v>82.028599999999997</v>
      </c>
      <c r="H1176" s="16" t="s">
        <v>9</v>
      </c>
    </row>
    <row r="1177" spans="1:8" ht="18" customHeight="1" thickBot="1" x14ac:dyDescent="0.25">
      <c r="A1177" s="18">
        <v>11</v>
      </c>
      <c r="B1177" s="16" t="s">
        <v>717</v>
      </c>
      <c r="C1177" s="19">
        <v>86.986000000000004</v>
      </c>
      <c r="D1177" s="17">
        <f t="shared" si="126"/>
        <v>52.191600000000001</v>
      </c>
      <c r="E1177" s="19">
        <v>70</v>
      </c>
      <c r="F1177" s="17">
        <f t="shared" si="127"/>
        <v>28</v>
      </c>
      <c r="G1177" s="17">
        <f t="shared" si="128"/>
        <v>80.191599999999994</v>
      </c>
      <c r="H1177" s="8" t="s">
        <v>11</v>
      </c>
    </row>
    <row r="1178" spans="1:8" ht="18" customHeight="1" thickBot="1" x14ac:dyDescent="0.25">
      <c r="A1178" s="18">
        <v>12</v>
      </c>
      <c r="B1178" s="16" t="s">
        <v>718</v>
      </c>
      <c r="C1178" s="19">
        <v>82.283000000000001</v>
      </c>
      <c r="D1178" s="17">
        <f t="shared" si="126"/>
        <v>49.369800000000005</v>
      </c>
      <c r="E1178" s="19">
        <v>73.75</v>
      </c>
      <c r="F1178" s="17">
        <f t="shared" si="127"/>
        <v>29.5</v>
      </c>
      <c r="G1178" s="17">
        <f t="shared" si="128"/>
        <v>78.869799999999998</v>
      </c>
      <c r="H1178" s="8" t="s">
        <v>11</v>
      </c>
    </row>
    <row r="1179" spans="1:8" ht="18" customHeight="1" thickBot="1" x14ac:dyDescent="0.25">
      <c r="A1179" s="18">
        <v>13</v>
      </c>
      <c r="B1179" s="16" t="s">
        <v>721</v>
      </c>
      <c r="C1179" s="19">
        <v>92.894999999999996</v>
      </c>
      <c r="D1179" s="17">
        <f t="shared" si="126"/>
        <v>55.736999999999995</v>
      </c>
      <c r="E1179" s="19">
        <v>52.5</v>
      </c>
      <c r="F1179" s="17">
        <f t="shared" si="127"/>
        <v>21</v>
      </c>
      <c r="G1179" s="17">
        <f t="shared" si="128"/>
        <v>76.736999999999995</v>
      </c>
      <c r="H1179" s="8" t="s">
        <v>11</v>
      </c>
    </row>
    <row r="1180" spans="1:8" ht="18" customHeight="1" thickBot="1" x14ac:dyDescent="0.25">
      <c r="A1180" s="18">
        <v>14</v>
      </c>
      <c r="B1180" s="16" t="s">
        <v>722</v>
      </c>
      <c r="C1180" s="19">
        <v>84.707999999999998</v>
      </c>
      <c r="D1180" s="17">
        <f t="shared" si="126"/>
        <v>50.824799999999996</v>
      </c>
      <c r="E1180" s="19">
        <v>63.75</v>
      </c>
      <c r="F1180" s="17">
        <f t="shared" si="127"/>
        <v>25.5</v>
      </c>
      <c r="G1180" s="17">
        <f t="shared" si="128"/>
        <v>76.324799999999996</v>
      </c>
      <c r="H1180" s="8" t="s">
        <v>11</v>
      </c>
    </row>
    <row r="1181" spans="1:8" ht="18" customHeight="1" thickBot="1" x14ac:dyDescent="0.25">
      <c r="A1181" s="18">
        <v>15</v>
      </c>
      <c r="B1181" s="16" t="s">
        <v>723</v>
      </c>
      <c r="C1181" s="19">
        <v>83.843999999999994</v>
      </c>
      <c r="D1181" s="17">
        <f t="shared" si="126"/>
        <v>50.306399999999996</v>
      </c>
      <c r="E1181" s="19">
        <v>65</v>
      </c>
      <c r="F1181" s="17">
        <f t="shared" si="127"/>
        <v>26</v>
      </c>
      <c r="G1181" s="17">
        <f t="shared" si="128"/>
        <v>76.306399999999996</v>
      </c>
      <c r="H1181" s="8" t="s">
        <v>11</v>
      </c>
    </row>
    <row r="1182" spans="1:8" ht="18" customHeight="1" thickBot="1" x14ac:dyDescent="0.25">
      <c r="A1182" s="18">
        <v>16</v>
      </c>
      <c r="B1182" s="16" t="s">
        <v>724</v>
      </c>
      <c r="C1182" s="19">
        <v>76.191999999999993</v>
      </c>
      <c r="D1182" s="17">
        <f t="shared" si="126"/>
        <v>45.715199999999996</v>
      </c>
      <c r="E1182" s="19">
        <v>76.25</v>
      </c>
      <c r="F1182" s="17">
        <f t="shared" si="127"/>
        <v>30.5</v>
      </c>
      <c r="G1182" s="17">
        <f t="shared" si="128"/>
        <v>76.215199999999996</v>
      </c>
      <c r="H1182" s="8" t="s">
        <v>11</v>
      </c>
    </row>
    <row r="1183" spans="1:8" ht="18" customHeight="1" thickBot="1" x14ac:dyDescent="0.25">
      <c r="A1183" s="18">
        <v>17</v>
      </c>
      <c r="B1183" s="16" t="s">
        <v>726</v>
      </c>
      <c r="C1183" s="19">
        <v>82.441000000000003</v>
      </c>
      <c r="D1183" s="17">
        <f t="shared" si="126"/>
        <v>49.464599999999997</v>
      </c>
      <c r="E1183" s="19">
        <v>66.25</v>
      </c>
      <c r="F1183" s="17">
        <f t="shared" si="127"/>
        <v>26.5</v>
      </c>
      <c r="G1183" s="17">
        <f t="shared" si="128"/>
        <v>75.96459999999999</v>
      </c>
      <c r="H1183" s="8" t="s">
        <v>11</v>
      </c>
    </row>
    <row r="1184" spans="1:8" ht="18" customHeight="1" thickBot="1" x14ac:dyDescent="0.25">
      <c r="A1184" s="18">
        <v>18</v>
      </c>
      <c r="B1184" s="16" t="s">
        <v>729</v>
      </c>
      <c r="C1184" s="19">
        <v>82.171000000000006</v>
      </c>
      <c r="D1184" s="17">
        <f t="shared" si="126"/>
        <v>49.302600000000005</v>
      </c>
      <c r="E1184" s="19">
        <v>60</v>
      </c>
      <c r="F1184" s="17">
        <f t="shared" si="127"/>
        <v>24</v>
      </c>
      <c r="G1184" s="17">
        <f t="shared" si="128"/>
        <v>73.302600000000012</v>
      </c>
      <c r="H1184" s="8" t="s">
        <v>11</v>
      </c>
    </row>
    <row r="1185" spans="1:8" ht="18" customHeight="1" thickBot="1" x14ac:dyDescent="0.25">
      <c r="A1185" s="18">
        <v>19</v>
      </c>
      <c r="B1185" s="16" t="s">
        <v>698</v>
      </c>
      <c r="C1185" s="19">
        <v>79.046999999999997</v>
      </c>
      <c r="D1185" s="17">
        <f t="shared" si="126"/>
        <v>47.428199999999997</v>
      </c>
      <c r="E1185" s="19">
        <v>52.5</v>
      </c>
      <c r="F1185" s="17">
        <f t="shared" si="127"/>
        <v>21</v>
      </c>
      <c r="G1185" s="17">
        <f t="shared" si="128"/>
        <v>68.428200000000004</v>
      </c>
      <c r="H1185" s="8" t="s">
        <v>11</v>
      </c>
    </row>
    <row r="1186" spans="1:8" ht="18" customHeight="1" thickBot="1" x14ac:dyDescent="0.25">
      <c r="A1186" s="18">
        <v>20</v>
      </c>
      <c r="B1186" s="16" t="s">
        <v>730</v>
      </c>
      <c r="C1186" s="19">
        <v>74.828999999999994</v>
      </c>
      <c r="D1186" s="17">
        <f t="shared" si="126"/>
        <v>44.897399999999998</v>
      </c>
      <c r="E1186" s="19">
        <v>56.25</v>
      </c>
      <c r="F1186" s="17">
        <f t="shared" si="127"/>
        <v>22.5</v>
      </c>
      <c r="G1186" s="17">
        <f t="shared" si="128"/>
        <v>67.397400000000005</v>
      </c>
      <c r="H1186" s="8" t="s">
        <v>11</v>
      </c>
    </row>
    <row r="1187" spans="1:8" ht="18" customHeight="1" thickBot="1" x14ac:dyDescent="0.25">
      <c r="A1187" s="18">
        <v>21</v>
      </c>
      <c r="B1187" s="16" t="s">
        <v>712</v>
      </c>
      <c r="C1187" s="19">
        <v>85.451999999999998</v>
      </c>
      <c r="D1187" s="17">
        <f t="shared" si="123"/>
        <v>51.2712</v>
      </c>
      <c r="E1187" s="19">
        <v>83.75</v>
      </c>
      <c r="F1187" s="17">
        <f t="shared" si="124"/>
        <v>33.5</v>
      </c>
      <c r="G1187" s="17">
        <f t="shared" si="125"/>
        <v>84.771199999999993</v>
      </c>
      <c r="H1187" s="16" t="s">
        <v>10</v>
      </c>
    </row>
    <row r="1188" spans="1:8" ht="18" customHeight="1" thickBot="1" x14ac:dyDescent="0.25">
      <c r="A1188" s="18">
        <v>22</v>
      </c>
      <c r="B1188" s="30" t="s">
        <v>714</v>
      </c>
      <c r="C1188" s="32">
        <v>77.724000000000004</v>
      </c>
      <c r="D1188" s="31">
        <f t="shared" si="123"/>
        <v>46.634400000000007</v>
      </c>
      <c r="E1188" s="32">
        <v>91</v>
      </c>
      <c r="F1188" s="31">
        <f t="shared" si="124"/>
        <v>36.4</v>
      </c>
      <c r="G1188" s="31">
        <f t="shared" si="125"/>
        <v>83.034400000000005</v>
      </c>
      <c r="H1188" s="16" t="s">
        <v>10</v>
      </c>
    </row>
    <row r="1189" spans="1:8" ht="18" customHeight="1" thickBot="1" x14ac:dyDescent="0.25">
      <c r="A1189" s="18">
        <v>23</v>
      </c>
      <c r="B1189" s="16" t="s">
        <v>715</v>
      </c>
      <c r="C1189" s="19">
        <v>87.22</v>
      </c>
      <c r="D1189" s="17">
        <f t="shared" si="123"/>
        <v>52.332000000000001</v>
      </c>
      <c r="E1189" s="19">
        <v>76.25</v>
      </c>
      <c r="F1189" s="17">
        <f t="shared" si="124"/>
        <v>30.5</v>
      </c>
      <c r="G1189" s="17">
        <f t="shared" si="125"/>
        <v>82.831999999999994</v>
      </c>
      <c r="H1189" s="16" t="s">
        <v>10</v>
      </c>
    </row>
    <row r="1190" spans="1:8" ht="18" customHeight="1" thickBot="1" x14ac:dyDescent="0.25">
      <c r="A1190" s="18">
        <v>24</v>
      </c>
      <c r="B1190" s="16" t="s">
        <v>719</v>
      </c>
      <c r="C1190" s="19">
        <v>81.248000000000005</v>
      </c>
      <c r="D1190" s="17">
        <f t="shared" si="123"/>
        <v>48.748800000000003</v>
      </c>
      <c r="E1190" s="19">
        <v>73.75</v>
      </c>
      <c r="F1190" s="17">
        <f t="shared" si="124"/>
        <v>29.5</v>
      </c>
      <c r="G1190" s="17">
        <f t="shared" si="125"/>
        <v>78.248800000000003</v>
      </c>
      <c r="H1190" s="16" t="s">
        <v>10</v>
      </c>
    </row>
    <row r="1191" spans="1:8" ht="18" customHeight="1" thickBot="1" x14ac:dyDescent="0.25">
      <c r="A1191" s="18">
        <v>25</v>
      </c>
      <c r="B1191" s="16" t="s">
        <v>720</v>
      </c>
      <c r="C1191" s="19">
        <v>88.274000000000001</v>
      </c>
      <c r="D1191" s="17">
        <f t="shared" si="123"/>
        <v>52.964400000000005</v>
      </c>
      <c r="E1191" s="19">
        <v>61.25</v>
      </c>
      <c r="F1191" s="17">
        <f t="shared" si="124"/>
        <v>24.5</v>
      </c>
      <c r="G1191" s="17">
        <f t="shared" si="125"/>
        <v>77.464400000000012</v>
      </c>
      <c r="H1191" s="16" t="s">
        <v>10</v>
      </c>
    </row>
    <row r="1192" spans="1:8" ht="18" customHeight="1" thickBot="1" x14ac:dyDescent="0.25">
      <c r="A1192" s="18">
        <v>26</v>
      </c>
      <c r="B1192" s="16" t="s">
        <v>725</v>
      </c>
      <c r="C1192" s="19">
        <v>86.884</v>
      </c>
      <c r="D1192" s="17">
        <f t="shared" si="123"/>
        <v>52.130400000000002</v>
      </c>
      <c r="E1192" s="19">
        <v>60</v>
      </c>
      <c r="F1192" s="17">
        <f t="shared" si="124"/>
        <v>24</v>
      </c>
      <c r="G1192" s="17">
        <f t="shared" si="125"/>
        <v>76.130400000000009</v>
      </c>
      <c r="H1192" s="16" t="s">
        <v>10</v>
      </c>
    </row>
    <row r="1193" spans="1:8" ht="18" customHeight="1" thickBot="1" x14ac:dyDescent="0.25">
      <c r="A1193" s="18">
        <v>27</v>
      </c>
      <c r="B1193" s="16" t="s">
        <v>727</v>
      </c>
      <c r="C1193" s="19">
        <v>84.850999999999999</v>
      </c>
      <c r="D1193" s="17">
        <f t="shared" si="123"/>
        <v>50.910599999999995</v>
      </c>
      <c r="E1193" s="19">
        <v>60</v>
      </c>
      <c r="F1193" s="17">
        <f t="shared" si="124"/>
        <v>24</v>
      </c>
      <c r="G1193" s="17">
        <f t="shared" si="125"/>
        <v>74.910599999999988</v>
      </c>
      <c r="H1193" s="16" t="s">
        <v>10</v>
      </c>
    </row>
    <row r="1194" spans="1:8" ht="18" customHeight="1" thickBot="1" x14ac:dyDescent="0.25">
      <c r="A1194" s="18">
        <v>28</v>
      </c>
      <c r="B1194" s="16" t="s">
        <v>728</v>
      </c>
      <c r="C1194" s="19">
        <v>79.88</v>
      </c>
      <c r="D1194" s="17">
        <f t="shared" si="123"/>
        <v>47.92799999999999</v>
      </c>
      <c r="E1194" s="19">
        <v>66.25</v>
      </c>
      <c r="F1194" s="17">
        <f t="shared" si="124"/>
        <v>26.5</v>
      </c>
      <c r="G1194" s="17">
        <f t="shared" si="125"/>
        <v>74.427999999999997</v>
      </c>
      <c r="H1194" s="16" t="s">
        <v>10</v>
      </c>
    </row>
    <row r="1196" spans="1:8" ht="14.25" customHeight="1" thickBot="1" x14ac:dyDescent="0.25"/>
    <row r="1197" spans="1:8" ht="14.25" customHeight="1" thickBot="1" x14ac:dyDescent="0.3">
      <c r="A1197" s="45" t="s">
        <v>82</v>
      </c>
      <c r="B1197" s="46"/>
      <c r="C1197" s="46"/>
      <c r="D1197" s="46"/>
      <c r="E1197" s="46"/>
      <c r="F1197" s="46"/>
      <c r="G1197" s="46"/>
      <c r="H1197" s="47"/>
    </row>
    <row r="1198" spans="1:8" ht="14.25" customHeight="1" x14ac:dyDescent="0.2">
      <c r="A1198" s="48" t="s">
        <v>0</v>
      </c>
      <c r="B1198" s="49"/>
      <c r="C1198" s="50">
        <v>43825</v>
      </c>
      <c r="D1198" s="51"/>
      <c r="E1198" s="52"/>
      <c r="F1198" s="48" t="s">
        <v>12</v>
      </c>
      <c r="G1198" s="49"/>
      <c r="H1198" s="21" t="s">
        <v>664</v>
      </c>
    </row>
    <row r="1199" spans="1:8" ht="14.25" customHeight="1" x14ac:dyDescent="0.2">
      <c r="A1199" s="53" t="s">
        <v>1</v>
      </c>
      <c r="B1199" s="54"/>
      <c r="C1199" s="55">
        <v>30990</v>
      </c>
      <c r="D1199" s="56"/>
      <c r="E1199" s="57"/>
      <c r="F1199" s="53" t="s">
        <v>13</v>
      </c>
      <c r="G1199" s="54"/>
      <c r="H1199" s="10" t="s">
        <v>544</v>
      </c>
    </row>
    <row r="1200" spans="1:8" ht="14.25" customHeight="1" x14ac:dyDescent="0.2">
      <c r="A1200" s="53" t="s">
        <v>2</v>
      </c>
      <c r="B1200" s="54"/>
      <c r="C1200" s="58" t="s">
        <v>701</v>
      </c>
      <c r="D1200" s="59"/>
      <c r="E1200" s="60"/>
      <c r="F1200" s="53" t="s">
        <v>14</v>
      </c>
      <c r="G1200" s="54"/>
      <c r="H1200" s="10">
        <v>4</v>
      </c>
    </row>
    <row r="1201" spans="1:8" ht="14.25" customHeight="1" thickBot="1" x14ac:dyDescent="0.25">
      <c r="A1201" s="61" t="s">
        <v>15</v>
      </c>
      <c r="B1201" s="62"/>
      <c r="C1201" s="63" t="s">
        <v>665</v>
      </c>
      <c r="D1201" s="64"/>
      <c r="E1201" s="65"/>
      <c r="F1201" s="61" t="s">
        <v>16</v>
      </c>
      <c r="G1201" s="62"/>
      <c r="H1201" s="11">
        <v>1</v>
      </c>
    </row>
    <row r="1202" spans="1:8" ht="13.5" thickBot="1" x14ac:dyDescent="0.25">
      <c r="A1202" s="66" t="s">
        <v>17</v>
      </c>
      <c r="B1202" s="67"/>
      <c r="C1202" s="68" t="s">
        <v>702</v>
      </c>
      <c r="D1202" s="68"/>
      <c r="E1202" s="68"/>
      <c r="F1202" s="68"/>
      <c r="G1202" s="68"/>
      <c r="H1202" s="12" t="s">
        <v>731</v>
      </c>
    </row>
    <row r="1203" spans="1:8" ht="17.25" thickBot="1" x14ac:dyDescent="0.35">
      <c r="A1203" s="69" t="s">
        <v>18</v>
      </c>
      <c r="B1203" s="72" t="s">
        <v>3</v>
      </c>
      <c r="C1203" s="75" t="s">
        <v>4</v>
      </c>
      <c r="D1203" s="76"/>
      <c r="E1203" s="76"/>
      <c r="F1203" s="77"/>
      <c r="G1203" s="72" t="s">
        <v>5</v>
      </c>
      <c r="H1203" s="72" t="s">
        <v>6</v>
      </c>
    </row>
    <row r="1204" spans="1:8" ht="14.25" customHeight="1" thickBot="1" x14ac:dyDescent="0.25">
      <c r="A1204" s="70"/>
      <c r="B1204" s="73"/>
      <c r="C1204" s="79" t="s">
        <v>7</v>
      </c>
      <c r="D1204" s="80"/>
      <c r="E1204" s="80" t="s">
        <v>19</v>
      </c>
      <c r="F1204" s="81"/>
      <c r="G1204" s="73"/>
      <c r="H1204" s="73"/>
    </row>
    <row r="1205" spans="1:8" ht="26.25" thickBot="1" x14ac:dyDescent="0.25">
      <c r="A1205" s="71"/>
      <c r="B1205" s="74"/>
      <c r="C1205" s="4" t="s">
        <v>8</v>
      </c>
      <c r="D1205" s="5" t="s">
        <v>20</v>
      </c>
      <c r="E1205" s="5" t="s">
        <v>8</v>
      </c>
      <c r="F1205" s="6" t="s">
        <v>21</v>
      </c>
      <c r="G1205" s="74"/>
      <c r="H1205" s="78"/>
    </row>
    <row r="1206" spans="1:8" ht="18" customHeight="1" thickBot="1" x14ac:dyDescent="0.25">
      <c r="A1206" s="18">
        <v>1</v>
      </c>
      <c r="B1206" s="16" t="s">
        <v>732</v>
      </c>
      <c r="C1206" s="19">
        <v>88.661000000000001</v>
      </c>
      <c r="D1206" s="17">
        <f t="shared" ref="D1206:D1226" si="129">C1206*60/100</f>
        <v>53.196599999999997</v>
      </c>
      <c r="E1206" s="19">
        <v>90</v>
      </c>
      <c r="F1206" s="17">
        <f t="shared" ref="F1206:F1226" si="130">E1206*40/100</f>
        <v>36</v>
      </c>
      <c r="G1206" s="17">
        <f t="shared" ref="G1206:G1226" si="131">D1206+F1206</f>
        <v>89.196599999999989</v>
      </c>
      <c r="H1206" s="16" t="s">
        <v>9</v>
      </c>
    </row>
    <row r="1207" spans="1:8" ht="18" customHeight="1" thickBot="1" x14ac:dyDescent="0.25">
      <c r="A1207" s="18">
        <v>2</v>
      </c>
      <c r="B1207" s="16" t="s">
        <v>733</v>
      </c>
      <c r="C1207" s="19">
        <v>89.731999999999999</v>
      </c>
      <c r="D1207" s="17">
        <f t="shared" si="129"/>
        <v>53.839199999999998</v>
      </c>
      <c r="E1207" s="19">
        <v>85</v>
      </c>
      <c r="F1207" s="17">
        <f t="shared" si="130"/>
        <v>34</v>
      </c>
      <c r="G1207" s="17">
        <f t="shared" si="131"/>
        <v>87.839200000000005</v>
      </c>
      <c r="H1207" s="16" t="s">
        <v>9</v>
      </c>
    </row>
    <row r="1208" spans="1:8" ht="18" customHeight="1" thickBot="1" x14ac:dyDescent="0.25">
      <c r="A1208" s="18">
        <v>3</v>
      </c>
      <c r="B1208" s="16" t="s">
        <v>734</v>
      </c>
      <c r="C1208" s="19">
        <v>90.59</v>
      </c>
      <c r="D1208" s="17">
        <f t="shared" si="129"/>
        <v>54.354000000000006</v>
      </c>
      <c r="E1208" s="19">
        <v>81.25</v>
      </c>
      <c r="F1208" s="17">
        <f t="shared" si="130"/>
        <v>32.5</v>
      </c>
      <c r="G1208" s="17">
        <f t="shared" si="131"/>
        <v>86.854000000000013</v>
      </c>
      <c r="H1208" s="16" t="s">
        <v>9</v>
      </c>
    </row>
    <row r="1209" spans="1:8" ht="18" customHeight="1" thickBot="1" x14ac:dyDescent="0.25">
      <c r="A1209" s="18">
        <v>4</v>
      </c>
      <c r="B1209" s="16" t="s">
        <v>735</v>
      </c>
      <c r="C1209" s="19">
        <v>88.516999999999996</v>
      </c>
      <c r="D1209" s="17">
        <f t="shared" si="129"/>
        <v>53.110199999999992</v>
      </c>
      <c r="E1209" s="19">
        <v>82.5</v>
      </c>
      <c r="F1209" s="17">
        <f t="shared" si="130"/>
        <v>33</v>
      </c>
      <c r="G1209" s="17">
        <f t="shared" si="131"/>
        <v>86.110199999999992</v>
      </c>
      <c r="H1209" s="16" t="s">
        <v>9</v>
      </c>
    </row>
    <row r="1210" spans="1:8" ht="18" customHeight="1" thickBot="1" x14ac:dyDescent="0.25">
      <c r="A1210" s="18">
        <v>5</v>
      </c>
      <c r="B1210" s="16" t="s">
        <v>736</v>
      </c>
      <c r="C1210" s="19">
        <v>88.936000000000007</v>
      </c>
      <c r="D1210" s="17">
        <f t="shared" si="129"/>
        <v>53.36160000000001</v>
      </c>
      <c r="E1210" s="19">
        <v>75</v>
      </c>
      <c r="F1210" s="17">
        <f t="shared" si="130"/>
        <v>30</v>
      </c>
      <c r="G1210" s="17">
        <f t="shared" si="131"/>
        <v>83.36160000000001</v>
      </c>
      <c r="H1210" s="16" t="s">
        <v>9</v>
      </c>
    </row>
    <row r="1211" spans="1:8" ht="18" customHeight="1" thickBot="1" x14ac:dyDescent="0.25">
      <c r="A1211" s="18">
        <v>6</v>
      </c>
      <c r="B1211" s="16" t="s">
        <v>737</v>
      </c>
      <c r="C1211" s="19">
        <v>84.691999999999993</v>
      </c>
      <c r="D1211" s="17">
        <f t="shared" si="129"/>
        <v>50.815199999999997</v>
      </c>
      <c r="E1211" s="19">
        <v>81.25</v>
      </c>
      <c r="F1211" s="17">
        <f t="shared" si="130"/>
        <v>32.5</v>
      </c>
      <c r="G1211" s="17">
        <f t="shared" si="131"/>
        <v>83.315200000000004</v>
      </c>
      <c r="H1211" s="16" t="s">
        <v>9</v>
      </c>
    </row>
    <row r="1212" spans="1:8" ht="18" customHeight="1" thickBot="1" x14ac:dyDescent="0.25">
      <c r="A1212" s="18">
        <v>7</v>
      </c>
      <c r="B1212" s="16" t="s">
        <v>738</v>
      </c>
      <c r="C1212" s="19">
        <v>91.069000000000003</v>
      </c>
      <c r="D1212" s="17">
        <f t="shared" si="129"/>
        <v>54.641400000000004</v>
      </c>
      <c r="E1212" s="19">
        <v>71.25</v>
      </c>
      <c r="F1212" s="17">
        <f t="shared" si="130"/>
        <v>28.5</v>
      </c>
      <c r="G1212" s="17">
        <f t="shared" si="131"/>
        <v>83.141400000000004</v>
      </c>
      <c r="H1212" s="16" t="s">
        <v>9</v>
      </c>
    </row>
    <row r="1213" spans="1:8" ht="18" customHeight="1" thickBot="1" x14ac:dyDescent="0.25">
      <c r="A1213" s="18">
        <v>8</v>
      </c>
      <c r="B1213" s="16" t="s">
        <v>739</v>
      </c>
      <c r="C1213" s="19">
        <v>83.016000000000005</v>
      </c>
      <c r="D1213" s="17">
        <f t="shared" si="129"/>
        <v>49.809600000000003</v>
      </c>
      <c r="E1213" s="19">
        <v>82.5</v>
      </c>
      <c r="F1213" s="17">
        <f t="shared" si="130"/>
        <v>33</v>
      </c>
      <c r="G1213" s="17">
        <f t="shared" si="131"/>
        <v>82.809600000000003</v>
      </c>
      <c r="H1213" s="16" t="s">
        <v>9</v>
      </c>
    </row>
    <row r="1214" spans="1:8" ht="18" customHeight="1" thickBot="1" x14ac:dyDescent="0.25">
      <c r="A1214" s="18">
        <v>9</v>
      </c>
      <c r="B1214" s="16" t="s">
        <v>740</v>
      </c>
      <c r="C1214" s="19">
        <v>89.510999999999996</v>
      </c>
      <c r="D1214" s="17">
        <f t="shared" si="129"/>
        <v>53.706600000000002</v>
      </c>
      <c r="E1214" s="19">
        <v>71.25</v>
      </c>
      <c r="F1214" s="17">
        <f t="shared" si="130"/>
        <v>28.5</v>
      </c>
      <c r="G1214" s="17">
        <f t="shared" si="131"/>
        <v>82.206600000000009</v>
      </c>
      <c r="H1214" s="16" t="s">
        <v>9</v>
      </c>
    </row>
    <row r="1215" spans="1:8" ht="18" customHeight="1" thickBot="1" x14ac:dyDescent="0.25">
      <c r="A1215" s="18">
        <v>10</v>
      </c>
      <c r="B1215" s="16" t="s">
        <v>741</v>
      </c>
      <c r="C1215" s="19">
        <v>80.194000000000003</v>
      </c>
      <c r="D1215" s="17">
        <f t="shared" si="129"/>
        <v>48.116400000000006</v>
      </c>
      <c r="E1215" s="19">
        <v>82.5</v>
      </c>
      <c r="F1215" s="17">
        <f t="shared" si="130"/>
        <v>33</v>
      </c>
      <c r="G1215" s="17">
        <f t="shared" si="131"/>
        <v>81.116399999999999</v>
      </c>
      <c r="H1215" s="16" t="s">
        <v>9</v>
      </c>
    </row>
    <row r="1216" spans="1:8" ht="18" customHeight="1" thickBot="1" x14ac:dyDescent="0.25">
      <c r="A1216" s="18">
        <v>11</v>
      </c>
      <c r="B1216" s="16" t="s">
        <v>742</v>
      </c>
      <c r="C1216" s="19">
        <v>90.17</v>
      </c>
      <c r="D1216" s="17">
        <f t="shared" si="129"/>
        <v>54.101999999999997</v>
      </c>
      <c r="E1216" s="19">
        <v>65</v>
      </c>
      <c r="F1216" s="17">
        <f t="shared" si="130"/>
        <v>26</v>
      </c>
      <c r="G1216" s="17">
        <f t="shared" si="131"/>
        <v>80.102000000000004</v>
      </c>
      <c r="H1216" s="8" t="s">
        <v>11</v>
      </c>
    </row>
    <row r="1217" spans="1:8" ht="18" customHeight="1" thickBot="1" x14ac:dyDescent="0.25">
      <c r="A1217" s="18">
        <v>12</v>
      </c>
      <c r="B1217" s="16" t="s">
        <v>743</v>
      </c>
      <c r="C1217" s="19">
        <v>85.918000000000006</v>
      </c>
      <c r="D1217" s="17">
        <f t="shared" si="129"/>
        <v>51.550800000000002</v>
      </c>
      <c r="E1217" s="19">
        <v>70</v>
      </c>
      <c r="F1217" s="17">
        <f t="shared" si="130"/>
        <v>28</v>
      </c>
      <c r="G1217" s="17">
        <f t="shared" si="131"/>
        <v>79.55080000000001</v>
      </c>
      <c r="H1217" s="8" t="s">
        <v>11</v>
      </c>
    </row>
    <row r="1218" spans="1:8" ht="18" customHeight="1" thickBot="1" x14ac:dyDescent="0.25">
      <c r="A1218" s="18">
        <v>13</v>
      </c>
      <c r="B1218" s="16" t="s">
        <v>745</v>
      </c>
      <c r="C1218" s="19">
        <v>86.902000000000001</v>
      </c>
      <c r="D1218" s="17">
        <f t="shared" si="129"/>
        <v>52.141199999999998</v>
      </c>
      <c r="E1218" s="19">
        <v>67.5</v>
      </c>
      <c r="F1218" s="17">
        <f t="shared" si="130"/>
        <v>27</v>
      </c>
      <c r="G1218" s="17">
        <f t="shared" si="131"/>
        <v>79.141199999999998</v>
      </c>
      <c r="H1218" s="8" t="s">
        <v>11</v>
      </c>
    </row>
    <row r="1219" spans="1:8" ht="18" customHeight="1" thickBot="1" x14ac:dyDescent="0.25">
      <c r="A1219" s="18">
        <v>14</v>
      </c>
      <c r="B1219" s="16" t="s">
        <v>746</v>
      </c>
      <c r="C1219" s="19">
        <v>85.671000000000006</v>
      </c>
      <c r="D1219" s="17">
        <f t="shared" si="129"/>
        <v>51.4026</v>
      </c>
      <c r="E1219" s="19">
        <v>66.25</v>
      </c>
      <c r="F1219" s="17">
        <f t="shared" si="130"/>
        <v>26.5</v>
      </c>
      <c r="G1219" s="17">
        <f t="shared" si="131"/>
        <v>77.902600000000007</v>
      </c>
      <c r="H1219" s="8" t="s">
        <v>11</v>
      </c>
    </row>
    <row r="1220" spans="1:8" ht="18" customHeight="1" thickBot="1" x14ac:dyDescent="0.25">
      <c r="A1220" s="18">
        <v>15</v>
      </c>
      <c r="B1220" s="16" t="s">
        <v>747</v>
      </c>
      <c r="C1220" s="19">
        <v>89.786969999999997</v>
      </c>
      <c r="D1220" s="17">
        <f t="shared" si="129"/>
        <v>53.872181999999995</v>
      </c>
      <c r="E1220" s="19">
        <v>55</v>
      </c>
      <c r="F1220" s="17">
        <f t="shared" si="130"/>
        <v>22</v>
      </c>
      <c r="G1220" s="17">
        <f t="shared" si="131"/>
        <v>75.872181999999995</v>
      </c>
      <c r="H1220" s="8" t="s">
        <v>11</v>
      </c>
    </row>
    <row r="1221" spans="1:8" ht="18" customHeight="1" thickBot="1" x14ac:dyDescent="0.25">
      <c r="A1221" s="18">
        <v>16</v>
      </c>
      <c r="B1221" s="16" t="s">
        <v>749</v>
      </c>
      <c r="C1221" s="19">
        <v>82.411000000000001</v>
      </c>
      <c r="D1221" s="17">
        <f t="shared" si="129"/>
        <v>49.446599999999997</v>
      </c>
      <c r="E1221" s="19">
        <v>62.5</v>
      </c>
      <c r="F1221" s="17">
        <f t="shared" si="130"/>
        <v>25</v>
      </c>
      <c r="G1221" s="17">
        <f t="shared" si="131"/>
        <v>74.446599999999989</v>
      </c>
      <c r="H1221" s="8" t="s">
        <v>11</v>
      </c>
    </row>
    <row r="1222" spans="1:8" ht="18" customHeight="1" thickBot="1" x14ac:dyDescent="0.25">
      <c r="A1222" s="18">
        <v>17</v>
      </c>
      <c r="B1222" s="16" t="s">
        <v>750</v>
      </c>
      <c r="C1222" s="19">
        <v>86.114999999999995</v>
      </c>
      <c r="D1222" s="17">
        <f t="shared" si="129"/>
        <v>51.668999999999997</v>
      </c>
      <c r="E1222" s="19">
        <v>56.25</v>
      </c>
      <c r="F1222" s="17">
        <f t="shared" si="130"/>
        <v>22.5</v>
      </c>
      <c r="G1222" s="17">
        <f t="shared" si="131"/>
        <v>74.168999999999997</v>
      </c>
      <c r="H1222" s="8" t="s">
        <v>11</v>
      </c>
    </row>
    <row r="1223" spans="1:8" ht="18" customHeight="1" thickBot="1" x14ac:dyDescent="0.25">
      <c r="A1223" s="18">
        <v>18</v>
      </c>
      <c r="B1223" s="16" t="s">
        <v>751</v>
      </c>
      <c r="C1223" s="19">
        <v>78.762</v>
      </c>
      <c r="D1223" s="17">
        <f t="shared" si="129"/>
        <v>47.257200000000005</v>
      </c>
      <c r="E1223" s="19">
        <v>62.5</v>
      </c>
      <c r="F1223" s="17">
        <f t="shared" si="130"/>
        <v>25</v>
      </c>
      <c r="G1223" s="17">
        <f t="shared" si="131"/>
        <v>72.257200000000012</v>
      </c>
      <c r="H1223" s="8" t="s">
        <v>11</v>
      </c>
    </row>
    <row r="1224" spans="1:8" ht="18" customHeight="1" thickBot="1" x14ac:dyDescent="0.25">
      <c r="A1224" s="18">
        <v>19</v>
      </c>
      <c r="B1224" s="16" t="s">
        <v>752</v>
      </c>
      <c r="C1224" s="19">
        <v>71.796000000000006</v>
      </c>
      <c r="D1224" s="17">
        <f t="shared" si="129"/>
        <v>43.077600000000004</v>
      </c>
      <c r="E1224" s="19">
        <v>68.75</v>
      </c>
      <c r="F1224" s="17">
        <f t="shared" si="130"/>
        <v>27.5</v>
      </c>
      <c r="G1224" s="17">
        <f t="shared" si="131"/>
        <v>70.577600000000004</v>
      </c>
      <c r="H1224" s="8" t="s">
        <v>11</v>
      </c>
    </row>
    <row r="1225" spans="1:8" ht="18" customHeight="1" thickBot="1" x14ac:dyDescent="0.25">
      <c r="A1225" s="18">
        <v>20</v>
      </c>
      <c r="B1225" s="16" t="s">
        <v>753</v>
      </c>
      <c r="C1225" s="19">
        <v>79.957999999999998</v>
      </c>
      <c r="D1225" s="17">
        <f t="shared" si="129"/>
        <v>47.974799999999995</v>
      </c>
      <c r="E1225" s="19">
        <v>55</v>
      </c>
      <c r="F1225" s="17">
        <f t="shared" si="130"/>
        <v>22</v>
      </c>
      <c r="G1225" s="17">
        <f t="shared" si="131"/>
        <v>69.974799999999988</v>
      </c>
      <c r="H1225" s="8" t="s">
        <v>11</v>
      </c>
    </row>
    <row r="1226" spans="1:8" ht="18" customHeight="1" thickBot="1" x14ac:dyDescent="0.25">
      <c r="A1226" s="18">
        <v>21</v>
      </c>
      <c r="B1226" s="16" t="s">
        <v>754</v>
      </c>
      <c r="C1226" s="19">
        <v>74.325839999999999</v>
      </c>
      <c r="D1226" s="17">
        <f t="shared" si="129"/>
        <v>44.595503999999998</v>
      </c>
      <c r="E1226" s="19">
        <v>51.25</v>
      </c>
      <c r="F1226" s="17">
        <f t="shared" si="130"/>
        <v>20.5</v>
      </c>
      <c r="G1226" s="17">
        <f t="shared" si="131"/>
        <v>65.095504000000005</v>
      </c>
      <c r="H1226" s="8" t="s">
        <v>11</v>
      </c>
    </row>
    <row r="1227" spans="1:8" ht="18" customHeight="1" thickBot="1" x14ac:dyDescent="0.25">
      <c r="A1227" s="18">
        <v>22</v>
      </c>
      <c r="B1227" s="16" t="s">
        <v>744</v>
      </c>
      <c r="C1227" s="19">
        <v>81.643000000000001</v>
      </c>
      <c r="D1227" s="17">
        <f>C1227*60/100</f>
        <v>48.985799999999998</v>
      </c>
      <c r="E1227" s="19">
        <v>76.25</v>
      </c>
      <c r="F1227" s="17">
        <f>E1227*40/100</f>
        <v>30.5</v>
      </c>
      <c r="G1227" s="17">
        <f>D1227+F1227</f>
        <v>79.485799999999998</v>
      </c>
      <c r="H1227" s="16" t="s">
        <v>10</v>
      </c>
    </row>
    <row r="1228" spans="1:8" ht="18" customHeight="1" thickBot="1" x14ac:dyDescent="0.25">
      <c r="A1228" s="18">
        <v>23</v>
      </c>
      <c r="B1228" s="16" t="s">
        <v>748</v>
      </c>
      <c r="C1228" s="19">
        <v>81.826999999999998</v>
      </c>
      <c r="D1228" s="17">
        <f>C1228*60/100</f>
        <v>49.096199999999996</v>
      </c>
      <c r="E1228" s="19">
        <v>66.25</v>
      </c>
      <c r="F1228" s="17">
        <f>E1228*40/100</f>
        <v>26.5</v>
      </c>
      <c r="G1228" s="17">
        <f>D1228+F1228</f>
        <v>75.596199999999996</v>
      </c>
      <c r="H1228" s="16" t="s">
        <v>10</v>
      </c>
    </row>
    <row r="1230" spans="1:8" ht="13.5" thickBot="1" x14ac:dyDescent="0.25"/>
    <row r="1231" spans="1:8" ht="16.5" thickBot="1" x14ac:dyDescent="0.3">
      <c r="A1231" s="45" t="s">
        <v>82</v>
      </c>
      <c r="B1231" s="46"/>
      <c r="C1231" s="46"/>
      <c r="D1231" s="46"/>
      <c r="E1231" s="46"/>
      <c r="F1231" s="46"/>
      <c r="G1231" s="46"/>
      <c r="H1231" s="47"/>
    </row>
    <row r="1232" spans="1:8" x14ac:dyDescent="0.2">
      <c r="A1232" s="48" t="s">
        <v>0</v>
      </c>
      <c r="B1232" s="49"/>
      <c r="C1232" s="50">
        <v>43825</v>
      </c>
      <c r="D1232" s="51"/>
      <c r="E1232" s="52"/>
      <c r="F1232" s="48" t="s">
        <v>12</v>
      </c>
      <c r="G1232" s="49"/>
      <c r="H1232" s="21" t="s">
        <v>755</v>
      </c>
    </row>
    <row r="1233" spans="1:8" x14ac:dyDescent="0.2">
      <c r="A1233" s="53" t="s">
        <v>1</v>
      </c>
      <c r="B1233" s="54"/>
      <c r="C1233" s="55">
        <v>30990</v>
      </c>
      <c r="D1233" s="56"/>
      <c r="E1233" s="57"/>
      <c r="F1233" s="53" t="s">
        <v>13</v>
      </c>
      <c r="G1233" s="54"/>
      <c r="H1233" s="10" t="s">
        <v>544</v>
      </c>
    </row>
    <row r="1234" spans="1:8" x14ac:dyDescent="0.2">
      <c r="A1234" s="53" t="s">
        <v>2</v>
      </c>
      <c r="B1234" s="54"/>
      <c r="C1234" s="58" t="s">
        <v>701</v>
      </c>
      <c r="D1234" s="59"/>
      <c r="E1234" s="60"/>
      <c r="F1234" s="53" t="s">
        <v>14</v>
      </c>
      <c r="G1234" s="54"/>
      <c r="H1234" s="10">
        <v>4</v>
      </c>
    </row>
    <row r="1235" spans="1:8" ht="13.5" thickBot="1" x14ac:dyDescent="0.25">
      <c r="A1235" s="61" t="s">
        <v>15</v>
      </c>
      <c r="B1235" s="62"/>
      <c r="C1235" s="63" t="s">
        <v>665</v>
      </c>
      <c r="D1235" s="64"/>
      <c r="E1235" s="65"/>
      <c r="F1235" s="61" t="s">
        <v>16</v>
      </c>
      <c r="G1235" s="62"/>
      <c r="H1235" s="11">
        <v>1</v>
      </c>
    </row>
    <row r="1236" spans="1:8" ht="13.5" thickBot="1" x14ac:dyDescent="0.25">
      <c r="A1236" s="66" t="s">
        <v>17</v>
      </c>
      <c r="B1236" s="67"/>
      <c r="C1236" s="68" t="s">
        <v>702</v>
      </c>
      <c r="D1236" s="68"/>
      <c r="E1236" s="68"/>
      <c r="F1236" s="68"/>
      <c r="G1236" s="68"/>
      <c r="H1236" s="12" t="s">
        <v>756</v>
      </c>
    </row>
    <row r="1237" spans="1:8" ht="17.25" thickBot="1" x14ac:dyDescent="0.35">
      <c r="A1237" s="69" t="s">
        <v>18</v>
      </c>
      <c r="B1237" s="72" t="s">
        <v>3</v>
      </c>
      <c r="C1237" s="75" t="s">
        <v>4</v>
      </c>
      <c r="D1237" s="76"/>
      <c r="E1237" s="76"/>
      <c r="F1237" s="77"/>
      <c r="G1237" s="72" t="s">
        <v>5</v>
      </c>
      <c r="H1237" s="72" t="s">
        <v>6</v>
      </c>
    </row>
    <row r="1238" spans="1:8" ht="13.5" thickBot="1" x14ac:dyDescent="0.25">
      <c r="A1238" s="70"/>
      <c r="B1238" s="73"/>
      <c r="C1238" s="79" t="s">
        <v>7</v>
      </c>
      <c r="D1238" s="80"/>
      <c r="E1238" s="80" t="s">
        <v>19</v>
      </c>
      <c r="F1238" s="81"/>
      <c r="G1238" s="73"/>
      <c r="H1238" s="73"/>
    </row>
    <row r="1239" spans="1:8" ht="26.25" thickBot="1" x14ac:dyDescent="0.25">
      <c r="A1239" s="82"/>
      <c r="B1239" s="78"/>
      <c r="C1239" s="13" t="s">
        <v>8</v>
      </c>
      <c r="D1239" s="14" t="s">
        <v>20</v>
      </c>
      <c r="E1239" s="14" t="s">
        <v>8</v>
      </c>
      <c r="F1239" s="15" t="s">
        <v>21</v>
      </c>
      <c r="G1239" s="78"/>
      <c r="H1239" s="78"/>
    </row>
    <row r="1240" spans="1:8" ht="18" customHeight="1" thickBot="1" x14ac:dyDescent="0.25">
      <c r="A1240" s="18">
        <v>1</v>
      </c>
      <c r="B1240" s="16" t="s">
        <v>757</v>
      </c>
      <c r="C1240" s="19">
        <v>88.353999999999999</v>
      </c>
      <c r="D1240" s="17">
        <f t="shared" ref="D1240:D1258" si="132">C1240*60/100</f>
        <v>53.0124</v>
      </c>
      <c r="E1240" s="19">
        <v>92.5</v>
      </c>
      <c r="F1240" s="17">
        <f t="shared" ref="F1240:F1258" si="133">E1240*40/100</f>
        <v>37</v>
      </c>
      <c r="G1240" s="17">
        <f t="shared" ref="G1240:G1258" si="134">D1240+F1240</f>
        <v>90.0124</v>
      </c>
      <c r="H1240" s="16" t="s">
        <v>9</v>
      </c>
    </row>
    <row r="1241" spans="1:8" ht="18" customHeight="1" thickBot="1" x14ac:dyDescent="0.25">
      <c r="A1241" s="18">
        <v>2</v>
      </c>
      <c r="B1241" s="16" t="s">
        <v>758</v>
      </c>
      <c r="C1241" s="19">
        <v>91.427000000000007</v>
      </c>
      <c r="D1241" s="17">
        <f t="shared" si="132"/>
        <v>54.856200000000008</v>
      </c>
      <c r="E1241" s="19">
        <v>82.5</v>
      </c>
      <c r="F1241" s="17">
        <f t="shared" si="133"/>
        <v>33</v>
      </c>
      <c r="G1241" s="17">
        <f t="shared" si="134"/>
        <v>87.856200000000001</v>
      </c>
      <c r="H1241" s="16" t="s">
        <v>9</v>
      </c>
    </row>
    <row r="1242" spans="1:8" ht="18" customHeight="1" thickBot="1" x14ac:dyDescent="0.25">
      <c r="A1242" s="18">
        <v>3</v>
      </c>
      <c r="B1242" s="16" t="s">
        <v>759</v>
      </c>
      <c r="C1242" s="19">
        <v>91.686000000000007</v>
      </c>
      <c r="D1242" s="17">
        <f t="shared" si="132"/>
        <v>55.011600000000008</v>
      </c>
      <c r="E1242" s="19">
        <v>81.25</v>
      </c>
      <c r="F1242" s="17">
        <f t="shared" si="133"/>
        <v>32.5</v>
      </c>
      <c r="G1242" s="17">
        <f t="shared" si="134"/>
        <v>87.511600000000016</v>
      </c>
      <c r="H1242" s="16" t="s">
        <v>9</v>
      </c>
    </row>
    <row r="1243" spans="1:8" ht="18" customHeight="1" thickBot="1" x14ac:dyDescent="0.25">
      <c r="A1243" s="18">
        <v>4</v>
      </c>
      <c r="B1243" s="16" t="s">
        <v>760</v>
      </c>
      <c r="C1243" s="19">
        <v>91.433999999999997</v>
      </c>
      <c r="D1243" s="17">
        <f t="shared" si="132"/>
        <v>54.860399999999998</v>
      </c>
      <c r="E1243" s="19">
        <v>81.25</v>
      </c>
      <c r="F1243" s="17">
        <f t="shared" si="133"/>
        <v>32.5</v>
      </c>
      <c r="G1243" s="17">
        <f t="shared" si="134"/>
        <v>87.360399999999998</v>
      </c>
      <c r="H1243" s="16" t="s">
        <v>9</v>
      </c>
    </row>
    <row r="1244" spans="1:8" ht="18" customHeight="1" thickBot="1" x14ac:dyDescent="0.25">
      <c r="A1244" s="18">
        <v>5</v>
      </c>
      <c r="B1244" s="16" t="s">
        <v>761</v>
      </c>
      <c r="C1244" s="19">
        <v>85.234999999999999</v>
      </c>
      <c r="D1244" s="17">
        <f t="shared" si="132"/>
        <v>51.141000000000005</v>
      </c>
      <c r="E1244" s="19">
        <v>90</v>
      </c>
      <c r="F1244" s="17">
        <f t="shared" si="133"/>
        <v>36</v>
      </c>
      <c r="G1244" s="17">
        <f t="shared" si="134"/>
        <v>87.141000000000005</v>
      </c>
      <c r="H1244" s="16" t="s">
        <v>9</v>
      </c>
    </row>
    <row r="1245" spans="1:8" ht="18" customHeight="1" thickBot="1" x14ac:dyDescent="0.25">
      <c r="A1245" s="18">
        <v>6</v>
      </c>
      <c r="B1245" s="16" t="s">
        <v>762</v>
      </c>
      <c r="C1245" s="19">
        <v>94</v>
      </c>
      <c r="D1245" s="17">
        <f t="shared" si="132"/>
        <v>56.4</v>
      </c>
      <c r="E1245" s="19">
        <v>75</v>
      </c>
      <c r="F1245" s="17">
        <f t="shared" si="133"/>
        <v>30</v>
      </c>
      <c r="G1245" s="17">
        <f t="shared" si="134"/>
        <v>86.4</v>
      </c>
      <c r="H1245" s="16" t="s">
        <v>9</v>
      </c>
    </row>
    <row r="1246" spans="1:8" ht="18" customHeight="1" thickBot="1" x14ac:dyDescent="0.25">
      <c r="A1246" s="18">
        <v>7</v>
      </c>
      <c r="B1246" s="16" t="s">
        <v>763</v>
      </c>
      <c r="C1246" s="19">
        <v>85.646000000000001</v>
      </c>
      <c r="D1246" s="17">
        <f t="shared" si="132"/>
        <v>51.387599999999999</v>
      </c>
      <c r="E1246" s="19">
        <v>87.5</v>
      </c>
      <c r="F1246" s="17">
        <f t="shared" si="133"/>
        <v>35</v>
      </c>
      <c r="G1246" s="17">
        <f t="shared" si="134"/>
        <v>86.387599999999992</v>
      </c>
      <c r="H1246" s="16" t="s">
        <v>9</v>
      </c>
    </row>
    <row r="1247" spans="1:8" ht="18" customHeight="1" thickBot="1" x14ac:dyDescent="0.25">
      <c r="A1247" s="18">
        <v>8</v>
      </c>
      <c r="B1247" s="16" t="s">
        <v>765</v>
      </c>
      <c r="C1247" s="19">
        <v>83.007999999999996</v>
      </c>
      <c r="D1247" s="17">
        <f t="shared" si="132"/>
        <v>49.804799999999993</v>
      </c>
      <c r="E1247" s="19">
        <v>86.25</v>
      </c>
      <c r="F1247" s="17">
        <f t="shared" si="133"/>
        <v>34.5</v>
      </c>
      <c r="G1247" s="17">
        <f t="shared" si="134"/>
        <v>84.3048</v>
      </c>
      <c r="H1247" s="16" t="s">
        <v>9</v>
      </c>
    </row>
    <row r="1248" spans="1:8" ht="18" customHeight="1" thickBot="1" x14ac:dyDescent="0.25">
      <c r="A1248" s="18">
        <v>9</v>
      </c>
      <c r="B1248" s="16" t="s">
        <v>766</v>
      </c>
      <c r="C1248" s="19">
        <v>89.6</v>
      </c>
      <c r="D1248" s="17">
        <f t="shared" si="132"/>
        <v>53.76</v>
      </c>
      <c r="E1248" s="19">
        <v>76.25</v>
      </c>
      <c r="F1248" s="17">
        <f t="shared" si="133"/>
        <v>30.5</v>
      </c>
      <c r="G1248" s="17">
        <f t="shared" si="134"/>
        <v>84.259999999999991</v>
      </c>
      <c r="H1248" s="16" t="s">
        <v>9</v>
      </c>
    </row>
    <row r="1249" spans="1:8" ht="18" customHeight="1" thickBot="1" x14ac:dyDescent="0.25">
      <c r="A1249" s="18">
        <v>10</v>
      </c>
      <c r="B1249" s="16" t="s">
        <v>767</v>
      </c>
      <c r="C1249" s="19">
        <v>82.87</v>
      </c>
      <c r="D1249" s="17">
        <f t="shared" si="132"/>
        <v>49.722000000000008</v>
      </c>
      <c r="E1249" s="19">
        <v>83.75</v>
      </c>
      <c r="F1249" s="17">
        <f t="shared" si="133"/>
        <v>33.5</v>
      </c>
      <c r="G1249" s="17">
        <f t="shared" si="134"/>
        <v>83.222000000000008</v>
      </c>
      <c r="H1249" s="16" t="s">
        <v>9</v>
      </c>
    </row>
    <row r="1250" spans="1:8" ht="18" customHeight="1" thickBot="1" x14ac:dyDescent="0.25">
      <c r="A1250" s="18">
        <v>11</v>
      </c>
      <c r="B1250" s="16" t="s">
        <v>768</v>
      </c>
      <c r="C1250" s="19">
        <v>86.266999999999996</v>
      </c>
      <c r="D1250" s="17">
        <f t="shared" si="132"/>
        <v>51.760199999999998</v>
      </c>
      <c r="E1250" s="19">
        <v>77.5</v>
      </c>
      <c r="F1250" s="17">
        <f t="shared" si="133"/>
        <v>31</v>
      </c>
      <c r="G1250" s="17">
        <f t="shared" si="134"/>
        <v>82.760199999999998</v>
      </c>
      <c r="H1250" s="8" t="s">
        <v>11</v>
      </c>
    </row>
    <row r="1251" spans="1:8" ht="18" customHeight="1" thickBot="1" x14ac:dyDescent="0.25">
      <c r="A1251" s="18">
        <v>12</v>
      </c>
      <c r="B1251" s="16" t="s">
        <v>769</v>
      </c>
      <c r="C1251" s="19">
        <v>88.927000000000007</v>
      </c>
      <c r="D1251" s="17">
        <f t="shared" si="132"/>
        <v>53.356200000000008</v>
      </c>
      <c r="E1251" s="19">
        <v>71.25</v>
      </c>
      <c r="F1251" s="17">
        <f t="shared" si="133"/>
        <v>28.5</v>
      </c>
      <c r="G1251" s="17">
        <f t="shared" si="134"/>
        <v>81.856200000000001</v>
      </c>
      <c r="H1251" s="8" t="s">
        <v>11</v>
      </c>
    </row>
    <row r="1252" spans="1:8" ht="18" customHeight="1" thickBot="1" x14ac:dyDescent="0.25">
      <c r="A1252" s="18">
        <v>13</v>
      </c>
      <c r="B1252" s="16" t="s">
        <v>770</v>
      </c>
      <c r="C1252" s="19">
        <v>87.091999999999999</v>
      </c>
      <c r="D1252" s="17">
        <f t="shared" si="132"/>
        <v>52.255199999999995</v>
      </c>
      <c r="E1252" s="19">
        <v>72.5</v>
      </c>
      <c r="F1252" s="17">
        <f t="shared" si="133"/>
        <v>29</v>
      </c>
      <c r="G1252" s="17">
        <f t="shared" si="134"/>
        <v>81.255200000000002</v>
      </c>
      <c r="H1252" s="8" t="s">
        <v>11</v>
      </c>
    </row>
    <row r="1253" spans="1:8" ht="18" customHeight="1" thickBot="1" x14ac:dyDescent="0.25">
      <c r="A1253" s="18">
        <v>14</v>
      </c>
      <c r="B1253" s="16" t="s">
        <v>771</v>
      </c>
      <c r="C1253" s="19">
        <v>78.956000000000003</v>
      </c>
      <c r="D1253" s="17">
        <f t="shared" si="132"/>
        <v>47.373600000000003</v>
      </c>
      <c r="E1253" s="19">
        <v>82.5</v>
      </c>
      <c r="F1253" s="17">
        <f t="shared" si="133"/>
        <v>33</v>
      </c>
      <c r="G1253" s="17">
        <f t="shared" si="134"/>
        <v>80.37360000000001</v>
      </c>
      <c r="H1253" s="8" t="s">
        <v>11</v>
      </c>
    </row>
    <row r="1254" spans="1:8" ht="18" customHeight="1" thickBot="1" x14ac:dyDescent="0.25">
      <c r="A1254" s="18">
        <v>15</v>
      </c>
      <c r="B1254" s="16" t="s">
        <v>772</v>
      </c>
      <c r="C1254" s="19">
        <v>83.778000000000006</v>
      </c>
      <c r="D1254" s="17">
        <f t="shared" si="132"/>
        <v>50.266800000000003</v>
      </c>
      <c r="E1254" s="19">
        <v>73.75</v>
      </c>
      <c r="F1254" s="17">
        <f t="shared" si="133"/>
        <v>29.5</v>
      </c>
      <c r="G1254" s="17">
        <f t="shared" si="134"/>
        <v>79.766800000000003</v>
      </c>
      <c r="H1254" s="8" t="s">
        <v>11</v>
      </c>
    </row>
    <row r="1255" spans="1:8" ht="18" customHeight="1" thickBot="1" x14ac:dyDescent="0.25">
      <c r="A1255" s="18">
        <v>16</v>
      </c>
      <c r="B1255" s="16" t="s">
        <v>774</v>
      </c>
      <c r="C1255" s="19">
        <v>76.997</v>
      </c>
      <c r="D1255" s="17">
        <f>C1255*60/100</f>
        <v>46.1982</v>
      </c>
      <c r="E1255" s="19">
        <v>76.25</v>
      </c>
      <c r="F1255" s="17">
        <f>E1255*40/100</f>
        <v>30.5</v>
      </c>
      <c r="G1255" s="17">
        <f>D1255+F1255</f>
        <v>76.6982</v>
      </c>
      <c r="H1255" s="8" t="s">
        <v>11</v>
      </c>
    </row>
    <row r="1256" spans="1:8" ht="18" customHeight="1" thickBot="1" x14ac:dyDescent="0.25">
      <c r="A1256" s="18">
        <v>17</v>
      </c>
      <c r="B1256" s="16" t="s">
        <v>775</v>
      </c>
      <c r="C1256" s="19">
        <v>81.06</v>
      </c>
      <c r="D1256" s="17">
        <f>C1256*60/100</f>
        <v>48.636000000000003</v>
      </c>
      <c r="E1256" s="19">
        <v>65</v>
      </c>
      <c r="F1256" s="17">
        <f>E1256*40/100</f>
        <v>26</v>
      </c>
      <c r="G1256" s="17">
        <f>D1256+F1256</f>
        <v>74.635999999999996</v>
      </c>
      <c r="H1256" s="8" t="s">
        <v>11</v>
      </c>
    </row>
    <row r="1257" spans="1:8" ht="18" customHeight="1" thickBot="1" x14ac:dyDescent="0.25">
      <c r="A1257" s="18">
        <v>18</v>
      </c>
      <c r="B1257" s="16" t="s">
        <v>764</v>
      </c>
      <c r="C1257" s="19">
        <v>84.186999999999998</v>
      </c>
      <c r="D1257" s="17">
        <f>C1257*60/100</f>
        <v>50.5122</v>
      </c>
      <c r="E1257" s="19">
        <v>85</v>
      </c>
      <c r="F1257" s="17">
        <f>E1257*40/100</f>
        <v>34</v>
      </c>
      <c r="G1257" s="17">
        <f>D1257+F1257</f>
        <v>84.512200000000007</v>
      </c>
      <c r="H1257" s="16" t="s">
        <v>10</v>
      </c>
    </row>
    <row r="1258" spans="1:8" ht="18" customHeight="1" thickBot="1" x14ac:dyDescent="0.25">
      <c r="A1258" s="18">
        <v>19</v>
      </c>
      <c r="B1258" s="16" t="s">
        <v>773</v>
      </c>
      <c r="C1258" s="19">
        <v>80.356999999999999</v>
      </c>
      <c r="D1258" s="17">
        <f t="shared" si="132"/>
        <v>48.214199999999998</v>
      </c>
      <c r="E1258" s="19">
        <v>73.75</v>
      </c>
      <c r="F1258" s="17">
        <f t="shared" si="133"/>
        <v>29.5</v>
      </c>
      <c r="G1258" s="17">
        <f t="shared" si="134"/>
        <v>77.714200000000005</v>
      </c>
      <c r="H1258" s="16" t="s">
        <v>10</v>
      </c>
    </row>
  </sheetData>
  <mergeCells count="1116">
    <mergeCell ref="C1129:E1129"/>
    <mergeCell ref="F1129:G1129"/>
    <mergeCell ref="H1133:H1135"/>
    <mergeCell ref="C1134:D1134"/>
    <mergeCell ref="E1134:F1134"/>
    <mergeCell ref="A1130:B1130"/>
    <mergeCell ref="C1130:E1130"/>
    <mergeCell ref="F1130:G1130"/>
    <mergeCell ref="A1131:B1131"/>
    <mergeCell ref="C1131:E1131"/>
    <mergeCell ref="F1131:G1131"/>
    <mergeCell ref="A1132:B1132"/>
    <mergeCell ref="C1132:G1132"/>
    <mergeCell ref="A1133:A1135"/>
    <mergeCell ref="B1133:B1135"/>
    <mergeCell ref="C1133:F1133"/>
    <mergeCell ref="G1133:G1135"/>
    <mergeCell ref="A698:B698"/>
    <mergeCell ref="C698:G698"/>
    <mergeCell ref="A699:H699"/>
    <mergeCell ref="F1089:G1089"/>
    <mergeCell ref="A1090:B1090"/>
    <mergeCell ref="C1090:E1090"/>
    <mergeCell ref="F1090:G1090"/>
    <mergeCell ref="A1091:B1091"/>
    <mergeCell ref="C1091:G1091"/>
    <mergeCell ref="F1068:G1068"/>
    <mergeCell ref="A1069:B1069"/>
    <mergeCell ref="C1069:E1069"/>
    <mergeCell ref="F1069:G1069"/>
    <mergeCell ref="A1127:H1127"/>
    <mergeCell ref="A1128:B1128"/>
    <mergeCell ref="C1128:E1128"/>
    <mergeCell ref="F1128:G1128"/>
    <mergeCell ref="A1092:A1094"/>
    <mergeCell ref="B1092:B1094"/>
    <mergeCell ref="C1092:F1092"/>
    <mergeCell ref="G1092:G1094"/>
    <mergeCell ref="A1086:H1086"/>
    <mergeCell ref="A1087:B1087"/>
    <mergeCell ref="C1087:E1087"/>
    <mergeCell ref="F1087:G1087"/>
    <mergeCell ref="A1088:B1088"/>
    <mergeCell ref="C1088:E1088"/>
    <mergeCell ref="F1088:G1088"/>
    <mergeCell ref="A1089:B1089"/>
    <mergeCell ref="C1089:E1089"/>
    <mergeCell ref="A1072:A1074"/>
    <mergeCell ref="B1072:B1074"/>
    <mergeCell ref="A693:H693"/>
    <mergeCell ref="A694:B694"/>
    <mergeCell ref="C694:E694"/>
    <mergeCell ref="F694:G694"/>
    <mergeCell ref="A695:B695"/>
    <mergeCell ref="C695:E695"/>
    <mergeCell ref="F695:G695"/>
    <mergeCell ref="A696:B696"/>
    <mergeCell ref="C696:E696"/>
    <mergeCell ref="F696:G696"/>
    <mergeCell ref="A697:B697"/>
    <mergeCell ref="C697:E697"/>
    <mergeCell ref="H1092:H1094"/>
    <mergeCell ref="C1093:D1093"/>
    <mergeCell ref="E1093:F1093"/>
    <mergeCell ref="A1066:H1066"/>
    <mergeCell ref="A1067:B1067"/>
    <mergeCell ref="C1067:E1067"/>
    <mergeCell ref="F697:G697"/>
    <mergeCell ref="C1056:G1056"/>
    <mergeCell ref="A1057:A1059"/>
    <mergeCell ref="B1057:B1059"/>
    <mergeCell ref="C1057:F1057"/>
    <mergeCell ref="G1057:G1059"/>
    <mergeCell ref="H1057:H1059"/>
    <mergeCell ref="C1058:D1058"/>
    <mergeCell ref="E1058:F1058"/>
    <mergeCell ref="A1070:B1070"/>
    <mergeCell ref="C1070:E1070"/>
    <mergeCell ref="F1070:G1070"/>
    <mergeCell ref="A1071:B1071"/>
    <mergeCell ref="C1071:G1071"/>
    <mergeCell ref="H1072:H1074"/>
    <mergeCell ref="C1073:D1073"/>
    <mergeCell ref="E1073:F1073"/>
    <mergeCell ref="F1067:G1067"/>
    <mergeCell ref="A1068:B1068"/>
    <mergeCell ref="C1068:E1068"/>
    <mergeCell ref="A1022:B1022"/>
    <mergeCell ref="C1022:E1022"/>
    <mergeCell ref="F1022:G1022"/>
    <mergeCell ref="A1023:B1023"/>
    <mergeCell ref="C1023:E1023"/>
    <mergeCell ref="F1023:G1023"/>
    <mergeCell ref="A1024:B1024"/>
    <mergeCell ref="C1024:E1024"/>
    <mergeCell ref="F1024:G1024"/>
    <mergeCell ref="A1025:B1025"/>
    <mergeCell ref="C1025:G1025"/>
    <mergeCell ref="A1026:A1028"/>
    <mergeCell ref="B1026:B1028"/>
    <mergeCell ref="C1026:F1026"/>
    <mergeCell ref="G1026:G1028"/>
    <mergeCell ref="A1051:H1051"/>
    <mergeCell ref="A1052:B1052"/>
    <mergeCell ref="C1052:E1052"/>
    <mergeCell ref="F1052:G1052"/>
    <mergeCell ref="A1053:B1053"/>
    <mergeCell ref="C1053:E1053"/>
    <mergeCell ref="F1053:G1053"/>
    <mergeCell ref="A1054:B1054"/>
    <mergeCell ref="C1054:E1054"/>
    <mergeCell ref="H984:H986"/>
    <mergeCell ref="C985:D985"/>
    <mergeCell ref="E985:F985"/>
    <mergeCell ref="A994:H994"/>
    <mergeCell ref="A995:B995"/>
    <mergeCell ref="C995:E995"/>
    <mergeCell ref="F995:G995"/>
    <mergeCell ref="A996:B996"/>
    <mergeCell ref="C996:E996"/>
    <mergeCell ref="F996:G996"/>
    <mergeCell ref="H1026:H1028"/>
    <mergeCell ref="C1027:D1027"/>
    <mergeCell ref="E1027:F1027"/>
    <mergeCell ref="A997:B997"/>
    <mergeCell ref="C997:E997"/>
    <mergeCell ref="F997:G997"/>
    <mergeCell ref="A998:B998"/>
    <mergeCell ref="C998:E998"/>
    <mergeCell ref="F998:G998"/>
    <mergeCell ref="A999:B999"/>
    <mergeCell ref="C999:G999"/>
    <mergeCell ref="A1000:A1002"/>
    <mergeCell ref="B1000:B1002"/>
    <mergeCell ref="C1000:F1000"/>
    <mergeCell ref="G1000:G1002"/>
    <mergeCell ref="H1000:H1002"/>
    <mergeCell ref="C1001:D1001"/>
    <mergeCell ref="A931:B931"/>
    <mergeCell ref="C931:G931"/>
    <mergeCell ref="A932:A934"/>
    <mergeCell ref="B932:B934"/>
    <mergeCell ref="C932:F932"/>
    <mergeCell ref="G932:G934"/>
    <mergeCell ref="H932:H934"/>
    <mergeCell ref="C933:D933"/>
    <mergeCell ref="E933:F933"/>
    <mergeCell ref="A941:H941"/>
    <mergeCell ref="A942:B942"/>
    <mergeCell ref="C942:E942"/>
    <mergeCell ref="F942:G942"/>
    <mergeCell ref="E1001:F1001"/>
    <mergeCell ref="A1020:H1020"/>
    <mergeCell ref="A1021:B1021"/>
    <mergeCell ref="C1021:E1021"/>
    <mergeCell ref="F1021:G1021"/>
    <mergeCell ref="A943:B943"/>
    <mergeCell ref="C943:E943"/>
    <mergeCell ref="F943:G943"/>
    <mergeCell ref="A944:B944"/>
    <mergeCell ref="C944:E944"/>
    <mergeCell ref="F944:G944"/>
    <mergeCell ref="A945:B945"/>
    <mergeCell ref="C945:E945"/>
    <mergeCell ref="F945:G945"/>
    <mergeCell ref="C961:D961"/>
    <mergeCell ref="A981:B981"/>
    <mergeCell ref="C981:E981"/>
    <mergeCell ref="F981:G981"/>
    <mergeCell ref="F982:G982"/>
    <mergeCell ref="C917:F917"/>
    <mergeCell ref="G917:G919"/>
    <mergeCell ref="H917:H919"/>
    <mergeCell ref="C918:D918"/>
    <mergeCell ref="E918:F918"/>
    <mergeCell ref="A926:H926"/>
    <mergeCell ref="A927:B927"/>
    <mergeCell ref="C927:E927"/>
    <mergeCell ref="F927:G927"/>
    <mergeCell ref="A928:B928"/>
    <mergeCell ref="C928:E928"/>
    <mergeCell ref="F928:G928"/>
    <mergeCell ref="A929:B929"/>
    <mergeCell ref="C929:E929"/>
    <mergeCell ref="F929:G929"/>
    <mergeCell ref="A930:B930"/>
    <mergeCell ref="C930:E930"/>
    <mergeCell ref="F930:G930"/>
    <mergeCell ref="A888:H888"/>
    <mergeCell ref="A889:B889"/>
    <mergeCell ref="C889:E889"/>
    <mergeCell ref="F889:G889"/>
    <mergeCell ref="A890:B890"/>
    <mergeCell ref="C890:E890"/>
    <mergeCell ref="F890:G890"/>
    <mergeCell ref="A891:B891"/>
    <mergeCell ref="C891:E891"/>
    <mergeCell ref="F891:G891"/>
    <mergeCell ref="A892:B892"/>
    <mergeCell ref="C892:E892"/>
    <mergeCell ref="F892:G892"/>
    <mergeCell ref="A893:B893"/>
    <mergeCell ref="C893:G893"/>
    <mergeCell ref="A894:A896"/>
    <mergeCell ref="B894:B896"/>
    <mergeCell ref="C894:F894"/>
    <mergeCell ref="G894:G896"/>
    <mergeCell ref="H894:H896"/>
    <mergeCell ref="C895:D895"/>
    <mergeCell ref="E895:F895"/>
    <mergeCell ref="A874:H874"/>
    <mergeCell ref="A875:B875"/>
    <mergeCell ref="C875:E875"/>
    <mergeCell ref="F875:G875"/>
    <mergeCell ref="A876:B876"/>
    <mergeCell ref="C876:E876"/>
    <mergeCell ref="F876:G876"/>
    <mergeCell ref="A877:B877"/>
    <mergeCell ref="C877:E877"/>
    <mergeCell ref="F877:G877"/>
    <mergeCell ref="A878:B878"/>
    <mergeCell ref="C878:E878"/>
    <mergeCell ref="F878:G878"/>
    <mergeCell ref="A879:B879"/>
    <mergeCell ref="C879:G879"/>
    <mergeCell ref="A880:A882"/>
    <mergeCell ref="B880:B882"/>
    <mergeCell ref="C880:F880"/>
    <mergeCell ref="G880:G882"/>
    <mergeCell ref="H880:H882"/>
    <mergeCell ref="C881:D881"/>
    <mergeCell ref="E881:F881"/>
    <mergeCell ref="A862:H862"/>
    <mergeCell ref="A863:B863"/>
    <mergeCell ref="C863:E863"/>
    <mergeCell ref="F863:G863"/>
    <mergeCell ref="A864:B864"/>
    <mergeCell ref="C864:E864"/>
    <mergeCell ref="F864:G864"/>
    <mergeCell ref="A865:B865"/>
    <mergeCell ref="C865:E865"/>
    <mergeCell ref="F865:G865"/>
    <mergeCell ref="A866:B866"/>
    <mergeCell ref="C866:E866"/>
    <mergeCell ref="F866:G866"/>
    <mergeCell ref="A867:B867"/>
    <mergeCell ref="C867:G867"/>
    <mergeCell ref="A868:A870"/>
    <mergeCell ref="B868:B870"/>
    <mergeCell ref="C868:F868"/>
    <mergeCell ref="G868:G870"/>
    <mergeCell ref="H868:H870"/>
    <mergeCell ref="C869:D869"/>
    <mergeCell ref="E869:F869"/>
    <mergeCell ref="A849:H849"/>
    <mergeCell ref="A850:B850"/>
    <mergeCell ref="C850:E850"/>
    <mergeCell ref="F850:G850"/>
    <mergeCell ref="A851:B851"/>
    <mergeCell ref="C851:E851"/>
    <mergeCell ref="F851:G851"/>
    <mergeCell ref="A852:B852"/>
    <mergeCell ref="C852:E852"/>
    <mergeCell ref="F852:G852"/>
    <mergeCell ref="A853:B853"/>
    <mergeCell ref="C853:E853"/>
    <mergeCell ref="F853:G853"/>
    <mergeCell ref="A854:B854"/>
    <mergeCell ref="C854:G854"/>
    <mergeCell ref="A855:A857"/>
    <mergeCell ref="B855:B857"/>
    <mergeCell ref="C855:F855"/>
    <mergeCell ref="G855:G857"/>
    <mergeCell ref="H855:H857"/>
    <mergeCell ref="C856:D856"/>
    <mergeCell ref="E856:F856"/>
    <mergeCell ref="A833:H833"/>
    <mergeCell ref="A834:B834"/>
    <mergeCell ref="C834:E834"/>
    <mergeCell ref="F834:G834"/>
    <mergeCell ref="A835:B835"/>
    <mergeCell ref="C835:E835"/>
    <mergeCell ref="F835:G835"/>
    <mergeCell ref="A836:B836"/>
    <mergeCell ref="C836:E836"/>
    <mergeCell ref="F836:G836"/>
    <mergeCell ref="A837:B837"/>
    <mergeCell ref="C837:E837"/>
    <mergeCell ref="F837:G837"/>
    <mergeCell ref="A838:B838"/>
    <mergeCell ref="C838:G838"/>
    <mergeCell ref="A839:A841"/>
    <mergeCell ref="B839:B841"/>
    <mergeCell ref="C839:F839"/>
    <mergeCell ref="G839:G841"/>
    <mergeCell ref="H839:H841"/>
    <mergeCell ref="C840:D840"/>
    <mergeCell ref="E840:F840"/>
    <mergeCell ref="A817:H817"/>
    <mergeCell ref="A818:B818"/>
    <mergeCell ref="C818:E818"/>
    <mergeCell ref="F818:G818"/>
    <mergeCell ref="A819:B819"/>
    <mergeCell ref="C819:E819"/>
    <mergeCell ref="F819:G819"/>
    <mergeCell ref="A820:B820"/>
    <mergeCell ref="C820:E820"/>
    <mergeCell ref="F820:G820"/>
    <mergeCell ref="A821:B821"/>
    <mergeCell ref="C821:E821"/>
    <mergeCell ref="F821:G821"/>
    <mergeCell ref="A822:B822"/>
    <mergeCell ref="C822:G822"/>
    <mergeCell ref="A823:A825"/>
    <mergeCell ref="B823:B825"/>
    <mergeCell ref="C823:F823"/>
    <mergeCell ref="G823:G825"/>
    <mergeCell ref="H823:H825"/>
    <mergeCell ref="C824:D824"/>
    <mergeCell ref="E824:F824"/>
    <mergeCell ref="A750:H750"/>
    <mergeCell ref="A751:B751"/>
    <mergeCell ref="C751:E751"/>
    <mergeCell ref="F751:G751"/>
    <mergeCell ref="A752:B752"/>
    <mergeCell ref="C752:E752"/>
    <mergeCell ref="F752:G752"/>
    <mergeCell ref="A753:B753"/>
    <mergeCell ref="C753:E753"/>
    <mergeCell ref="F753:G753"/>
    <mergeCell ref="A754:B754"/>
    <mergeCell ref="C754:E754"/>
    <mergeCell ref="F754:G754"/>
    <mergeCell ref="A755:B755"/>
    <mergeCell ref="C755:G755"/>
    <mergeCell ref="A756:A758"/>
    <mergeCell ref="B756:B758"/>
    <mergeCell ref="C756:F756"/>
    <mergeCell ref="G756:G758"/>
    <mergeCell ref="H756:H758"/>
    <mergeCell ref="C757:D757"/>
    <mergeCell ref="E757:F757"/>
    <mergeCell ref="A736:H736"/>
    <mergeCell ref="A737:B737"/>
    <mergeCell ref="C737:E737"/>
    <mergeCell ref="F737:G737"/>
    <mergeCell ref="A738:B738"/>
    <mergeCell ref="C738:E738"/>
    <mergeCell ref="F738:G738"/>
    <mergeCell ref="A739:B739"/>
    <mergeCell ref="C739:E739"/>
    <mergeCell ref="F739:G739"/>
    <mergeCell ref="A740:B740"/>
    <mergeCell ref="C740:E740"/>
    <mergeCell ref="F740:G740"/>
    <mergeCell ref="A741:B741"/>
    <mergeCell ref="C741:G741"/>
    <mergeCell ref="A742:A744"/>
    <mergeCell ref="B742:B744"/>
    <mergeCell ref="C742:F742"/>
    <mergeCell ref="G742:G744"/>
    <mergeCell ref="H742:H744"/>
    <mergeCell ref="C743:D743"/>
    <mergeCell ref="E743:F743"/>
    <mergeCell ref="A718:H718"/>
    <mergeCell ref="A719:B719"/>
    <mergeCell ref="C719:E719"/>
    <mergeCell ref="F719:G719"/>
    <mergeCell ref="A720:B720"/>
    <mergeCell ref="C720:E720"/>
    <mergeCell ref="F720:G720"/>
    <mergeCell ref="A721:B721"/>
    <mergeCell ref="C721:E721"/>
    <mergeCell ref="F721:G721"/>
    <mergeCell ref="A722:B722"/>
    <mergeCell ref="C722:E722"/>
    <mergeCell ref="F722:G722"/>
    <mergeCell ref="A723:B723"/>
    <mergeCell ref="C723:G723"/>
    <mergeCell ref="A724:A726"/>
    <mergeCell ref="B724:B726"/>
    <mergeCell ref="C724:F724"/>
    <mergeCell ref="G724:G726"/>
    <mergeCell ref="H724:H726"/>
    <mergeCell ref="C725:D725"/>
    <mergeCell ref="E725:F725"/>
    <mergeCell ref="A702:H702"/>
    <mergeCell ref="A703:B703"/>
    <mergeCell ref="C703:E703"/>
    <mergeCell ref="F703:G703"/>
    <mergeCell ref="A704:B704"/>
    <mergeCell ref="C704:E704"/>
    <mergeCell ref="F704:G704"/>
    <mergeCell ref="A705:B705"/>
    <mergeCell ref="C705:E705"/>
    <mergeCell ref="F705:G705"/>
    <mergeCell ref="A706:B706"/>
    <mergeCell ref="C706:E706"/>
    <mergeCell ref="F706:G706"/>
    <mergeCell ref="A707:B707"/>
    <mergeCell ref="C707:G707"/>
    <mergeCell ref="A708:A710"/>
    <mergeCell ref="B708:B710"/>
    <mergeCell ref="C708:F708"/>
    <mergeCell ref="G708:G710"/>
    <mergeCell ref="H708:H710"/>
    <mergeCell ref="C709:D709"/>
    <mergeCell ref="E709:F709"/>
    <mergeCell ref="A588:H588"/>
    <mergeCell ref="A589:B589"/>
    <mergeCell ref="C589:E589"/>
    <mergeCell ref="F589:G589"/>
    <mergeCell ref="A590:B590"/>
    <mergeCell ref="C590:E590"/>
    <mergeCell ref="F590:G590"/>
    <mergeCell ref="A591:B591"/>
    <mergeCell ref="C591:E591"/>
    <mergeCell ref="F591:G591"/>
    <mergeCell ref="A592:B592"/>
    <mergeCell ref="C592:E592"/>
    <mergeCell ref="F592:G592"/>
    <mergeCell ref="A593:B593"/>
    <mergeCell ref="C593:G593"/>
    <mergeCell ref="A594:A596"/>
    <mergeCell ref="B594:B596"/>
    <mergeCell ref="C594:F594"/>
    <mergeCell ref="G594:G596"/>
    <mergeCell ref="H594:H596"/>
    <mergeCell ref="C595:D595"/>
    <mergeCell ref="A681:H681"/>
    <mergeCell ref="A682:B682"/>
    <mergeCell ref="C682:E682"/>
    <mergeCell ref="F682:G682"/>
    <mergeCell ref="A683:B683"/>
    <mergeCell ref="C683:E683"/>
    <mergeCell ref="F683:G683"/>
    <mergeCell ref="A684:B684"/>
    <mergeCell ref="C684:E684"/>
    <mergeCell ref="F684:G684"/>
    <mergeCell ref="A685:B685"/>
    <mergeCell ref="C685:E685"/>
    <mergeCell ref="F685:G685"/>
    <mergeCell ref="A686:B686"/>
    <mergeCell ref="C686:G686"/>
    <mergeCell ref="A687:A689"/>
    <mergeCell ref="B687:B689"/>
    <mergeCell ref="C687:F687"/>
    <mergeCell ref="G687:G689"/>
    <mergeCell ref="H687:H689"/>
    <mergeCell ref="C688:D688"/>
    <mergeCell ref="E688:F688"/>
    <mergeCell ref="A669:H669"/>
    <mergeCell ref="A670:B670"/>
    <mergeCell ref="C670:E670"/>
    <mergeCell ref="F670:G670"/>
    <mergeCell ref="A671:B671"/>
    <mergeCell ref="C671:E671"/>
    <mergeCell ref="F671:G671"/>
    <mergeCell ref="A672:B672"/>
    <mergeCell ref="C672:E672"/>
    <mergeCell ref="F672:G672"/>
    <mergeCell ref="A673:B673"/>
    <mergeCell ref="C673:E673"/>
    <mergeCell ref="F673:G673"/>
    <mergeCell ref="A674:B674"/>
    <mergeCell ref="C674:G674"/>
    <mergeCell ref="A675:A677"/>
    <mergeCell ref="B675:B677"/>
    <mergeCell ref="C675:F675"/>
    <mergeCell ref="G675:G677"/>
    <mergeCell ref="H675:H677"/>
    <mergeCell ref="C676:D676"/>
    <mergeCell ref="E676:F676"/>
    <mergeCell ref="A657:H657"/>
    <mergeCell ref="A658:B658"/>
    <mergeCell ref="C658:E658"/>
    <mergeCell ref="F658:G658"/>
    <mergeCell ref="A659:B659"/>
    <mergeCell ref="C659:E659"/>
    <mergeCell ref="F659:G659"/>
    <mergeCell ref="A660:B660"/>
    <mergeCell ref="C660:E660"/>
    <mergeCell ref="F660:G660"/>
    <mergeCell ref="A661:B661"/>
    <mergeCell ref="C661:E661"/>
    <mergeCell ref="F661:G661"/>
    <mergeCell ref="A662:B662"/>
    <mergeCell ref="C662:G662"/>
    <mergeCell ref="A663:A665"/>
    <mergeCell ref="B663:B665"/>
    <mergeCell ref="C663:F663"/>
    <mergeCell ref="G663:G665"/>
    <mergeCell ref="H663:H665"/>
    <mergeCell ref="C664:D664"/>
    <mergeCell ref="E664:F664"/>
    <mergeCell ref="A636:H636"/>
    <mergeCell ref="A637:B637"/>
    <mergeCell ref="C637:E637"/>
    <mergeCell ref="F637:G637"/>
    <mergeCell ref="A638:B638"/>
    <mergeCell ref="C638:E638"/>
    <mergeCell ref="F638:G638"/>
    <mergeCell ref="A639:B639"/>
    <mergeCell ref="C639:E639"/>
    <mergeCell ref="F639:G639"/>
    <mergeCell ref="A640:B640"/>
    <mergeCell ref="C640:E640"/>
    <mergeCell ref="F640:G640"/>
    <mergeCell ref="A641:B641"/>
    <mergeCell ref="C641:G641"/>
    <mergeCell ref="A642:A644"/>
    <mergeCell ref="B642:B644"/>
    <mergeCell ref="C642:F642"/>
    <mergeCell ref="G642:G644"/>
    <mergeCell ref="H642:H644"/>
    <mergeCell ref="C643:D643"/>
    <mergeCell ref="E643:F643"/>
    <mergeCell ref="A624:H624"/>
    <mergeCell ref="A625:B625"/>
    <mergeCell ref="C625:E625"/>
    <mergeCell ref="F625:G625"/>
    <mergeCell ref="A626:B626"/>
    <mergeCell ref="C626:E626"/>
    <mergeCell ref="F626:G626"/>
    <mergeCell ref="A627:B627"/>
    <mergeCell ref="C627:E627"/>
    <mergeCell ref="F627:G627"/>
    <mergeCell ref="A628:B628"/>
    <mergeCell ref="C628:E628"/>
    <mergeCell ref="F628:G628"/>
    <mergeCell ref="A629:B629"/>
    <mergeCell ref="C629:G629"/>
    <mergeCell ref="A630:A632"/>
    <mergeCell ref="B630:B632"/>
    <mergeCell ref="C630:F630"/>
    <mergeCell ref="G630:G632"/>
    <mergeCell ref="H630:H632"/>
    <mergeCell ref="C631:D631"/>
    <mergeCell ref="E631:F631"/>
    <mergeCell ref="A612:H612"/>
    <mergeCell ref="A613:B613"/>
    <mergeCell ref="C613:E613"/>
    <mergeCell ref="F613:G613"/>
    <mergeCell ref="A614:B614"/>
    <mergeCell ref="C614:E614"/>
    <mergeCell ref="F614:G614"/>
    <mergeCell ref="A615:B615"/>
    <mergeCell ref="C615:E615"/>
    <mergeCell ref="F615:G615"/>
    <mergeCell ref="A616:B616"/>
    <mergeCell ref="C616:E616"/>
    <mergeCell ref="F616:G616"/>
    <mergeCell ref="A617:B617"/>
    <mergeCell ref="C617:G617"/>
    <mergeCell ref="A618:A620"/>
    <mergeCell ref="B618:B620"/>
    <mergeCell ref="C618:F618"/>
    <mergeCell ref="G618:G620"/>
    <mergeCell ref="H618:H620"/>
    <mergeCell ref="C619:D619"/>
    <mergeCell ref="E619:F619"/>
    <mergeCell ref="A600:H600"/>
    <mergeCell ref="A601:B601"/>
    <mergeCell ref="C601:E601"/>
    <mergeCell ref="F601:G601"/>
    <mergeCell ref="A602:B602"/>
    <mergeCell ref="C602:E602"/>
    <mergeCell ref="F602:G602"/>
    <mergeCell ref="E595:F595"/>
    <mergeCell ref="A603:B603"/>
    <mergeCell ref="C603:E603"/>
    <mergeCell ref="F603:G603"/>
    <mergeCell ref="A604:B604"/>
    <mergeCell ref="C604:E604"/>
    <mergeCell ref="F604:G604"/>
    <mergeCell ref="A605:B605"/>
    <mergeCell ref="C605:G605"/>
    <mergeCell ref="A606:A608"/>
    <mergeCell ref="B606:B608"/>
    <mergeCell ref="C606:F606"/>
    <mergeCell ref="G606:G608"/>
    <mergeCell ref="H606:H608"/>
    <mergeCell ref="C607:D607"/>
    <mergeCell ref="E607:F607"/>
    <mergeCell ref="A536:H536"/>
    <mergeCell ref="A537:B537"/>
    <mergeCell ref="C537:E537"/>
    <mergeCell ref="F537:G537"/>
    <mergeCell ref="A538:B538"/>
    <mergeCell ref="C538:E538"/>
    <mergeCell ref="F538:G538"/>
    <mergeCell ref="A539:B539"/>
    <mergeCell ref="C539:E539"/>
    <mergeCell ref="F539:G539"/>
    <mergeCell ref="A540:B540"/>
    <mergeCell ref="C540:E540"/>
    <mergeCell ref="F540:G540"/>
    <mergeCell ref="A541:B541"/>
    <mergeCell ref="C541:G541"/>
    <mergeCell ref="A542:A544"/>
    <mergeCell ref="B542:B544"/>
    <mergeCell ref="C542:F542"/>
    <mergeCell ref="G542:G544"/>
    <mergeCell ref="H542:H544"/>
    <mergeCell ref="C543:D543"/>
    <mergeCell ref="E543:F543"/>
    <mergeCell ref="A482:H482"/>
    <mergeCell ref="A483:B483"/>
    <mergeCell ref="C483:E483"/>
    <mergeCell ref="F483:G483"/>
    <mergeCell ref="A484:B484"/>
    <mergeCell ref="C484:E484"/>
    <mergeCell ref="F484:G484"/>
    <mergeCell ref="A485:B485"/>
    <mergeCell ref="C485:E485"/>
    <mergeCell ref="F485:G485"/>
    <mergeCell ref="A486:B486"/>
    <mergeCell ref="C486:E486"/>
    <mergeCell ref="F486:G486"/>
    <mergeCell ref="A487:B487"/>
    <mergeCell ref="C487:G487"/>
    <mergeCell ref="A488:A490"/>
    <mergeCell ref="B488:B490"/>
    <mergeCell ref="C488:F488"/>
    <mergeCell ref="G488:G490"/>
    <mergeCell ref="H488:H490"/>
    <mergeCell ref="C489:D489"/>
    <mergeCell ref="E489:F489"/>
    <mergeCell ref="A428:H428"/>
    <mergeCell ref="A429:B429"/>
    <mergeCell ref="C429:E429"/>
    <mergeCell ref="F429:G429"/>
    <mergeCell ref="A430:B430"/>
    <mergeCell ref="C430:E430"/>
    <mergeCell ref="F430:G430"/>
    <mergeCell ref="A431:B431"/>
    <mergeCell ref="C431:E431"/>
    <mergeCell ref="F431:G431"/>
    <mergeCell ref="A432:B432"/>
    <mergeCell ref="C432:E432"/>
    <mergeCell ref="F432:G432"/>
    <mergeCell ref="A433:B433"/>
    <mergeCell ref="C433:G433"/>
    <mergeCell ref="A434:A436"/>
    <mergeCell ref="B434:B436"/>
    <mergeCell ref="C434:F434"/>
    <mergeCell ref="G434:G436"/>
    <mergeCell ref="H434:H436"/>
    <mergeCell ref="C435:D435"/>
    <mergeCell ref="E435:F435"/>
    <mergeCell ref="A403:B403"/>
    <mergeCell ref="C403:E403"/>
    <mergeCell ref="F403:G403"/>
    <mergeCell ref="A404:B404"/>
    <mergeCell ref="C404:E404"/>
    <mergeCell ref="F404:G404"/>
    <mergeCell ref="A405:B405"/>
    <mergeCell ref="C405:E405"/>
    <mergeCell ref="F405:G405"/>
    <mergeCell ref="A406:B406"/>
    <mergeCell ref="C406:G406"/>
    <mergeCell ref="A407:A409"/>
    <mergeCell ref="B407:B409"/>
    <mergeCell ref="C407:F407"/>
    <mergeCell ref="G407:G409"/>
    <mergeCell ref="H407:H409"/>
    <mergeCell ref="C408:D408"/>
    <mergeCell ref="E408:F408"/>
    <mergeCell ref="A401:H401"/>
    <mergeCell ref="A402:B402"/>
    <mergeCell ref="C402:E402"/>
    <mergeCell ref="F402:G402"/>
    <mergeCell ref="A152:H152"/>
    <mergeCell ref="A153:B153"/>
    <mergeCell ref="C153:E153"/>
    <mergeCell ref="F153:G153"/>
    <mergeCell ref="A154:B154"/>
    <mergeCell ref="C154:E154"/>
    <mergeCell ref="F154:G154"/>
    <mergeCell ref="A155:B155"/>
    <mergeCell ref="C155:E155"/>
    <mergeCell ref="F155:G155"/>
    <mergeCell ref="A156:B156"/>
    <mergeCell ref="C156:E156"/>
    <mergeCell ref="F156:G156"/>
    <mergeCell ref="A157:B157"/>
    <mergeCell ref="C157:G157"/>
    <mergeCell ref="A158:A160"/>
    <mergeCell ref="B158:B160"/>
    <mergeCell ref="C158:F158"/>
    <mergeCell ref="G158:G160"/>
    <mergeCell ref="H158:H160"/>
    <mergeCell ref="C159:D159"/>
    <mergeCell ref="E159:F159"/>
    <mergeCell ref="A263:H263"/>
    <mergeCell ref="A264:B264"/>
    <mergeCell ref="C264:E264"/>
    <mergeCell ref="F264:G264"/>
    <mergeCell ref="A235:B235"/>
    <mergeCell ref="C235:E235"/>
    <mergeCell ref="A96:H96"/>
    <mergeCell ref="A97:B97"/>
    <mergeCell ref="C97:E97"/>
    <mergeCell ref="F97:G97"/>
    <mergeCell ref="A98:B98"/>
    <mergeCell ref="C98:E98"/>
    <mergeCell ref="F98:G98"/>
    <mergeCell ref="A99:B99"/>
    <mergeCell ref="C99:E99"/>
    <mergeCell ref="C145:G145"/>
    <mergeCell ref="A146:A148"/>
    <mergeCell ref="B146:B148"/>
    <mergeCell ref="C146:F146"/>
    <mergeCell ref="G146:G148"/>
    <mergeCell ref="H146:H148"/>
    <mergeCell ref="C147:D147"/>
    <mergeCell ref="E147:F147"/>
    <mergeCell ref="C143:E143"/>
    <mergeCell ref="F143:G143"/>
    <mergeCell ref="A144:B144"/>
    <mergeCell ref="C144:E144"/>
    <mergeCell ref="F144:G144"/>
    <mergeCell ref="A145:B145"/>
    <mergeCell ref="F141:G141"/>
    <mergeCell ref="A140:H140"/>
    <mergeCell ref="A142:B142"/>
    <mergeCell ref="A100:B100"/>
    <mergeCell ref="C100:E100"/>
    <mergeCell ref="F100:G100"/>
    <mergeCell ref="A101:B101"/>
    <mergeCell ref="C101:G101"/>
    <mergeCell ref="A102:A104"/>
    <mergeCell ref="A1:H1"/>
    <mergeCell ref="A2:H2"/>
    <mergeCell ref="A3:G3"/>
    <mergeCell ref="A4:G4"/>
    <mergeCell ref="A5:H5"/>
    <mergeCell ref="A12:A14"/>
    <mergeCell ref="B12:B14"/>
    <mergeCell ref="C12:F12"/>
    <mergeCell ref="G12:G14"/>
    <mergeCell ref="H12:H14"/>
    <mergeCell ref="C13:D13"/>
    <mergeCell ref="E13:F13"/>
    <mergeCell ref="A6:H6"/>
    <mergeCell ref="A7:B7"/>
    <mergeCell ref="C7:E7"/>
    <mergeCell ref="F7:G7"/>
    <mergeCell ref="C11:G11"/>
    <mergeCell ref="A10:B10"/>
    <mergeCell ref="C10:E10"/>
    <mergeCell ref="F10:G10"/>
    <mergeCell ref="A11:B11"/>
    <mergeCell ref="A8:B8"/>
    <mergeCell ref="C8:E8"/>
    <mergeCell ref="F8:G8"/>
    <mergeCell ref="A9:B9"/>
    <mergeCell ref="C9:E9"/>
    <mergeCell ref="F9:G9"/>
    <mergeCell ref="F235:G235"/>
    <mergeCell ref="A236:B236"/>
    <mergeCell ref="C236:E236"/>
    <mergeCell ref="F236:G236"/>
    <mergeCell ref="A237:B237"/>
    <mergeCell ref="C237:G237"/>
    <mergeCell ref="A238:A240"/>
    <mergeCell ref="B238:B240"/>
    <mergeCell ref="C238:F238"/>
    <mergeCell ref="A170:A172"/>
    <mergeCell ref="B170:B172"/>
    <mergeCell ref="C170:F170"/>
    <mergeCell ref="G170:G172"/>
    <mergeCell ref="F233:G233"/>
    <mergeCell ref="A234:B234"/>
    <mergeCell ref="C234:E234"/>
    <mergeCell ref="F234:G234"/>
    <mergeCell ref="A177:H177"/>
    <mergeCell ref="A178:B178"/>
    <mergeCell ref="C178:E178"/>
    <mergeCell ref="F178:G178"/>
    <mergeCell ref="A179:B179"/>
    <mergeCell ref="C179:E179"/>
    <mergeCell ref="F179:G179"/>
    <mergeCell ref="A180:B180"/>
    <mergeCell ref="C180:E180"/>
    <mergeCell ref="A233:B233"/>
    <mergeCell ref="C233:E233"/>
    <mergeCell ref="F180:G180"/>
    <mergeCell ref="A269:A271"/>
    <mergeCell ref="B269:B271"/>
    <mergeCell ref="C269:F269"/>
    <mergeCell ref="G269:G271"/>
    <mergeCell ref="H269:H271"/>
    <mergeCell ref="C270:D270"/>
    <mergeCell ref="E270:F270"/>
    <mergeCell ref="A267:B267"/>
    <mergeCell ref="C267:E267"/>
    <mergeCell ref="F267:G267"/>
    <mergeCell ref="A268:B268"/>
    <mergeCell ref="C268:G268"/>
    <mergeCell ref="A265:B265"/>
    <mergeCell ref="C265:E265"/>
    <mergeCell ref="F265:G265"/>
    <mergeCell ref="A266:B266"/>
    <mergeCell ref="C266:E266"/>
    <mergeCell ref="F266:G266"/>
    <mergeCell ref="A305:B305"/>
    <mergeCell ref="C305:G305"/>
    <mergeCell ref="A306:A308"/>
    <mergeCell ref="B306:B308"/>
    <mergeCell ref="C306:F306"/>
    <mergeCell ref="G306:G308"/>
    <mergeCell ref="A303:B303"/>
    <mergeCell ref="C303:E303"/>
    <mergeCell ref="F303:G303"/>
    <mergeCell ref="A304:B304"/>
    <mergeCell ref="C304:E304"/>
    <mergeCell ref="F304:G304"/>
    <mergeCell ref="A300:H300"/>
    <mergeCell ref="A301:B301"/>
    <mergeCell ref="C301:E301"/>
    <mergeCell ref="F301:G301"/>
    <mergeCell ref="A302:B302"/>
    <mergeCell ref="C302:E302"/>
    <mergeCell ref="F302:G302"/>
    <mergeCell ref="C355:E355"/>
    <mergeCell ref="F355:G355"/>
    <mergeCell ref="A356:B356"/>
    <mergeCell ref="C356:G356"/>
    <mergeCell ref="A353:B353"/>
    <mergeCell ref="C353:E353"/>
    <mergeCell ref="F353:G353"/>
    <mergeCell ref="A354:B354"/>
    <mergeCell ref="C354:E354"/>
    <mergeCell ref="F354:G354"/>
    <mergeCell ref="H306:H308"/>
    <mergeCell ref="C307:D307"/>
    <mergeCell ref="E307:F307"/>
    <mergeCell ref="A351:H351"/>
    <mergeCell ref="A352:B352"/>
    <mergeCell ref="C352:E352"/>
    <mergeCell ref="F352:G352"/>
    <mergeCell ref="B393:B395"/>
    <mergeCell ref="C393:F393"/>
    <mergeCell ref="G393:G395"/>
    <mergeCell ref="A390:B390"/>
    <mergeCell ref="C390:E390"/>
    <mergeCell ref="F390:G390"/>
    <mergeCell ref="A391:B391"/>
    <mergeCell ref="C391:E391"/>
    <mergeCell ref="F391:G391"/>
    <mergeCell ref="C392:G392"/>
    <mergeCell ref="A387:H387"/>
    <mergeCell ref="A388:B388"/>
    <mergeCell ref="C388:E388"/>
    <mergeCell ref="F388:G388"/>
    <mergeCell ref="A389:B389"/>
    <mergeCell ref="C389:E389"/>
    <mergeCell ref="F389:G389"/>
    <mergeCell ref="F99:G99"/>
    <mergeCell ref="H102:H104"/>
    <mergeCell ref="C103:D103"/>
    <mergeCell ref="E103:F103"/>
    <mergeCell ref="A181:B181"/>
    <mergeCell ref="C181:E181"/>
    <mergeCell ref="F181:G181"/>
    <mergeCell ref="A182:B182"/>
    <mergeCell ref="C182:G182"/>
    <mergeCell ref="A183:A185"/>
    <mergeCell ref="B183:B185"/>
    <mergeCell ref="C183:F183"/>
    <mergeCell ref="G183:G185"/>
    <mergeCell ref="H183:H185"/>
    <mergeCell ref="C184:D184"/>
    <mergeCell ref="E184:F184"/>
    <mergeCell ref="A232:H232"/>
    <mergeCell ref="C166:E166"/>
    <mergeCell ref="F166:G166"/>
    <mergeCell ref="C142:E142"/>
    <mergeCell ref="F142:G142"/>
    <mergeCell ref="A143:B143"/>
    <mergeCell ref="A141:B141"/>
    <mergeCell ref="C141:E141"/>
    <mergeCell ref="A53:H53"/>
    <mergeCell ref="A54:B54"/>
    <mergeCell ref="C54:E54"/>
    <mergeCell ref="F54:G54"/>
    <mergeCell ref="A55:B55"/>
    <mergeCell ref="C55:E55"/>
    <mergeCell ref="F55:G55"/>
    <mergeCell ref="A56:B56"/>
    <mergeCell ref="C56:E56"/>
    <mergeCell ref="F56:G56"/>
    <mergeCell ref="A57:B57"/>
    <mergeCell ref="C57:E57"/>
    <mergeCell ref="F57:G57"/>
    <mergeCell ref="A58:B58"/>
    <mergeCell ref="C58:G58"/>
    <mergeCell ref="A59:A61"/>
    <mergeCell ref="B59:B61"/>
    <mergeCell ref="C59:F59"/>
    <mergeCell ref="G59:G61"/>
    <mergeCell ref="H59:H61"/>
    <mergeCell ref="C60:D60"/>
    <mergeCell ref="E60:F60"/>
    <mergeCell ref="B102:B104"/>
    <mergeCell ref="C102:F102"/>
    <mergeCell ref="G102:G104"/>
    <mergeCell ref="A169:B169"/>
    <mergeCell ref="C169:G169"/>
    <mergeCell ref="A167:B167"/>
    <mergeCell ref="C167:E167"/>
    <mergeCell ref="F167:G167"/>
    <mergeCell ref="A168:B168"/>
    <mergeCell ref="C168:E168"/>
    <mergeCell ref="F168:G168"/>
    <mergeCell ref="A164:H164"/>
    <mergeCell ref="A165:B165"/>
    <mergeCell ref="C165:E165"/>
    <mergeCell ref="F165:G165"/>
    <mergeCell ref="H170:H172"/>
    <mergeCell ref="C171:D171"/>
    <mergeCell ref="E171:F171"/>
    <mergeCell ref="A166:B166"/>
    <mergeCell ref="G238:G240"/>
    <mergeCell ref="H238:H240"/>
    <mergeCell ref="C239:D239"/>
    <mergeCell ref="E239:F239"/>
    <mergeCell ref="C1200:E1200"/>
    <mergeCell ref="F1200:G1200"/>
    <mergeCell ref="A1201:B1201"/>
    <mergeCell ref="C1201:E1201"/>
    <mergeCell ref="F1201:G1201"/>
    <mergeCell ref="A1202:B1202"/>
    <mergeCell ref="C1202:G1202"/>
    <mergeCell ref="A1203:A1205"/>
    <mergeCell ref="B1203:B1205"/>
    <mergeCell ref="C1203:F1203"/>
    <mergeCell ref="G1203:G1205"/>
    <mergeCell ref="H1164:H1166"/>
    <mergeCell ref="C1165:D1165"/>
    <mergeCell ref="E1165:F1165"/>
    <mergeCell ref="A1162:B1162"/>
    <mergeCell ref="A357:A359"/>
    <mergeCell ref="B357:B359"/>
    <mergeCell ref="C357:F357"/>
    <mergeCell ref="G357:G359"/>
    <mergeCell ref="H357:H359"/>
    <mergeCell ref="C358:D358"/>
    <mergeCell ref="E358:F358"/>
    <mergeCell ref="A355:B355"/>
    <mergeCell ref="H393:H395"/>
    <mergeCell ref="C394:D394"/>
    <mergeCell ref="E394:F394"/>
    <mergeCell ref="A392:B392"/>
    <mergeCell ref="A393:A395"/>
    <mergeCell ref="A970:B970"/>
    <mergeCell ref="C970:E970"/>
    <mergeCell ref="F970:G970"/>
    <mergeCell ref="A971:B971"/>
    <mergeCell ref="C971:G971"/>
    <mergeCell ref="A972:H972"/>
    <mergeCell ref="A1237:A1239"/>
    <mergeCell ref="B1237:B1239"/>
    <mergeCell ref="C1237:F1237"/>
    <mergeCell ref="G1237:G1239"/>
    <mergeCell ref="A1232:B1232"/>
    <mergeCell ref="C1232:E1232"/>
    <mergeCell ref="F1232:G1232"/>
    <mergeCell ref="A1233:B1233"/>
    <mergeCell ref="C1233:E1233"/>
    <mergeCell ref="F1233:G1233"/>
    <mergeCell ref="A1234:B1234"/>
    <mergeCell ref="C1234:E1234"/>
    <mergeCell ref="F1234:G1234"/>
    <mergeCell ref="A983:B983"/>
    <mergeCell ref="C983:G983"/>
    <mergeCell ref="A984:A986"/>
    <mergeCell ref="B984:B986"/>
    <mergeCell ref="C984:F984"/>
    <mergeCell ref="G984:G986"/>
    <mergeCell ref="A978:H978"/>
    <mergeCell ref="A979:B979"/>
    <mergeCell ref="C979:E979"/>
    <mergeCell ref="F979:G979"/>
    <mergeCell ref="A980:B980"/>
    <mergeCell ref="C980:E980"/>
    <mergeCell ref="F980:G980"/>
    <mergeCell ref="A982:B982"/>
    <mergeCell ref="C982:E982"/>
    <mergeCell ref="A1235:B1235"/>
    <mergeCell ref="C1235:E1235"/>
    <mergeCell ref="F1235:G1235"/>
    <mergeCell ref="A1236:B1236"/>
    <mergeCell ref="C1236:G1236"/>
    <mergeCell ref="C1162:E1162"/>
    <mergeCell ref="F1162:G1162"/>
    <mergeCell ref="A1163:B1163"/>
    <mergeCell ref="C1163:G1163"/>
    <mergeCell ref="A1164:A1166"/>
    <mergeCell ref="B1164:B1166"/>
    <mergeCell ref="C1164:F1164"/>
    <mergeCell ref="G1164:G1166"/>
    <mergeCell ref="A1159:B1159"/>
    <mergeCell ref="C1159:E1159"/>
    <mergeCell ref="F1159:G1159"/>
    <mergeCell ref="A1160:B1160"/>
    <mergeCell ref="C1160:E1160"/>
    <mergeCell ref="F1160:G1160"/>
    <mergeCell ref="A1161:B1161"/>
    <mergeCell ref="C1161:E1161"/>
    <mergeCell ref="F1161:G1161"/>
    <mergeCell ref="F1054:G1054"/>
    <mergeCell ref="A1055:B1055"/>
    <mergeCell ref="C1055:E1055"/>
    <mergeCell ref="F1055:G1055"/>
    <mergeCell ref="A1056:B1056"/>
    <mergeCell ref="C1072:F1072"/>
    <mergeCell ref="G1072:G1074"/>
    <mergeCell ref="A1129:B1129"/>
    <mergeCell ref="C907:G907"/>
    <mergeCell ref="H1237:H1239"/>
    <mergeCell ref="C1238:D1238"/>
    <mergeCell ref="E1238:F1238"/>
    <mergeCell ref="A954:H954"/>
    <mergeCell ref="A955:B955"/>
    <mergeCell ref="C955:E955"/>
    <mergeCell ref="F955:G955"/>
    <mergeCell ref="A956:B956"/>
    <mergeCell ref="C956:E956"/>
    <mergeCell ref="F956:G956"/>
    <mergeCell ref="A957:B957"/>
    <mergeCell ref="C957:E957"/>
    <mergeCell ref="F957:G957"/>
    <mergeCell ref="A958:B958"/>
    <mergeCell ref="C958:E958"/>
    <mergeCell ref="F958:G958"/>
    <mergeCell ref="A959:B959"/>
    <mergeCell ref="A1158:H1158"/>
    <mergeCell ref="A1197:H1197"/>
    <mergeCell ref="A1198:B1198"/>
    <mergeCell ref="C1198:E1198"/>
    <mergeCell ref="F1198:G1198"/>
    <mergeCell ref="A1199:B1199"/>
    <mergeCell ref="C1199:E1199"/>
    <mergeCell ref="F1199:G1199"/>
    <mergeCell ref="A1231:H1231"/>
    <mergeCell ref="H1203:H1205"/>
    <mergeCell ref="C1204:D1204"/>
    <mergeCell ref="E1204:F1204"/>
    <mergeCell ref="A1200:B1200"/>
    <mergeCell ref="A946:B946"/>
    <mergeCell ref="C959:G959"/>
    <mergeCell ref="A960:A962"/>
    <mergeCell ref="B960:B962"/>
    <mergeCell ref="C960:F960"/>
    <mergeCell ref="G960:G962"/>
    <mergeCell ref="H960:H962"/>
    <mergeCell ref="A911:H911"/>
    <mergeCell ref="A912:B912"/>
    <mergeCell ref="C912:E912"/>
    <mergeCell ref="F912:G912"/>
    <mergeCell ref="A913:B913"/>
    <mergeCell ref="C913:E913"/>
    <mergeCell ref="F913:G913"/>
    <mergeCell ref="A914:B914"/>
    <mergeCell ref="C914:E914"/>
    <mergeCell ref="C946:G946"/>
    <mergeCell ref="A947:A949"/>
    <mergeCell ref="B947:B949"/>
    <mergeCell ref="C947:F947"/>
    <mergeCell ref="G947:G949"/>
    <mergeCell ref="H947:H949"/>
    <mergeCell ref="C948:D948"/>
    <mergeCell ref="E948:F948"/>
    <mergeCell ref="F914:G914"/>
    <mergeCell ref="A915:B915"/>
    <mergeCell ref="C915:E915"/>
    <mergeCell ref="E961:F961"/>
    <mergeCell ref="F915:G915"/>
    <mergeCell ref="A916:B916"/>
    <mergeCell ref="C916:G916"/>
    <mergeCell ref="A917:A919"/>
    <mergeCell ref="B917:B919"/>
    <mergeCell ref="A533:H534"/>
    <mergeCell ref="A581:H581"/>
    <mergeCell ref="A582:H582"/>
    <mergeCell ref="A583:H583"/>
    <mergeCell ref="A584:H584"/>
    <mergeCell ref="A585:H585"/>
    <mergeCell ref="A586:H586"/>
    <mergeCell ref="A908:H908"/>
    <mergeCell ref="A966:H966"/>
    <mergeCell ref="A967:B967"/>
    <mergeCell ref="C967:E967"/>
    <mergeCell ref="F967:G967"/>
    <mergeCell ref="A968:B968"/>
    <mergeCell ref="C968:E968"/>
    <mergeCell ref="F968:G968"/>
    <mergeCell ref="A969:B969"/>
    <mergeCell ref="C969:E969"/>
    <mergeCell ref="F969:G969"/>
    <mergeCell ref="A902:H902"/>
    <mergeCell ref="A903:B903"/>
    <mergeCell ref="C903:E903"/>
    <mergeCell ref="F903:G903"/>
    <mergeCell ref="A904:B904"/>
    <mergeCell ref="C904:E904"/>
    <mergeCell ref="F904:G904"/>
    <mergeCell ref="A905:B905"/>
    <mergeCell ref="C905:E905"/>
    <mergeCell ref="F905:G905"/>
    <mergeCell ref="A906:B906"/>
    <mergeCell ref="C906:E906"/>
    <mergeCell ref="F906:G906"/>
    <mergeCell ref="A907:B907"/>
  </mergeCells>
  <pageMargins left="0.70866141732283472" right="0.70866141732283472" top="0.27559055118110237" bottom="0.27559055118110237" header="0.19685039370078741" footer="0.19685039370078741"/>
  <pageSetup paperSize="9" scale="46" orientation="portrait" r:id="rId1"/>
  <rowBreaks count="11" manualBreakCount="11">
    <brk id="95" max="16383" man="1"/>
    <brk id="201" max="16383" man="1"/>
    <brk id="298" max="16383" man="1"/>
    <brk id="398" max="16383" man="1"/>
    <brk id="501" max="7" man="1"/>
    <brk id="610" max="16383" man="1"/>
    <brk id="733" max="16383" man="1"/>
    <brk id="830" max="16383" man="1"/>
    <brk id="952" max="16383" man="1"/>
    <brk id="1063" max="16383" man="1"/>
    <brk id="117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2020-01-23T07:35:17Z</dcterms:modified>
</cp:coreProperties>
</file>